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<sst xmlns="http://schemas.openxmlformats.org/spreadsheetml/2006/main" count="183" uniqueCount="120">
  <si>
    <t>№ лота</t>
  </si>
  <si>
    <t>Наименование</t>
  </si>
  <si>
    <t>Ед.изм.</t>
  </si>
  <si>
    <t>Кол-во</t>
  </si>
  <si>
    <t xml:space="preserve">Техническая спецификация </t>
  </si>
  <si>
    <t xml:space="preserve"> Цена без НДС </t>
  </si>
  <si>
    <t xml:space="preserve"> Сумма без НДС </t>
  </si>
  <si>
    <t>шт</t>
  </si>
  <si>
    <t xml:space="preserve">Приложение № 1 
к объявлению №7 от 19.12.2023г 
</t>
  </si>
  <si>
    <t>DLP® Malleable Single Stage Venous Cannulae Одноступенчатые венозные канюли DLP® с измененяемым углом сгибания Fr 20 для коннектора 1/4-3/8</t>
  </si>
  <si>
    <t xml:space="preserve">Педиатрические венозные канюли 10 fr, 12 fr, 14 fr, 16 fr, 18 fr, 20 fr24fr 28 fr для дренирования из верхней и нижней полой вены во время операции искусственного кровообращения до шести часов. Канюли из гибкой, армированной и устойчивой к перегибу трубки из ПВХ с наконечником из нержавеющей стали. Наконечники педиатрических венозных канюль имеют четыре дополнительных боковых отверстия для улучшенного дренажа. Все модели предлагаются без разъема и имеют место подключения 3/16"-1/4". Длина не более 35 см, Размер по заявке заказчика  </t>
  </si>
  <si>
    <t>DLP® Malleable Single Stage Venous Cannulae Одноступенчатые венозные канюли DLP® с измененяемым углом сгибания Fr 24-28 коннектор 3/8</t>
  </si>
  <si>
    <t>Эти канюли имеют устойчивый  к перегибам армированный корпус скошенный  металлический наконечник с множественными боковыми отверстиями.Данная конструкция обеспечивает более высокую объемную скорость  потока  при мин.градиенте давления</t>
  </si>
  <si>
    <t>Отсосы перикардиальные/интракардиальные гибкие 12112 -20Fr (6,7 мм) длина 38,1 см желобоватый наконечник</t>
  </si>
  <si>
    <t>Этот гибкий отсос имеет утяжеленный наконечник  с множественными перфорациями для усиления всасывания и уменьшениятравмы окружающих тканей. Наконечник соединяется с трубкой  .заканчивающейся гладкостенным коннектором 1/4”(0.64 ̭̥).</t>
  </si>
  <si>
    <t>шт.</t>
  </si>
  <si>
    <t>ВЧ-инструмент держатель электродов с переключатель, одноразового пользования</t>
  </si>
  <si>
    <t>держатель электродов, с переключателем,одноразового пользованияДержатель  с электродом ножом ,2хкнопочный  2,4 мм штекер 3х контактный ,кабель 5 м,одноразовый  ,стерильный   в уп№50 шт,</t>
  </si>
  <si>
    <t>упк</t>
  </si>
  <si>
    <t>Гемоконцентратор педиатрический вкомплекте G 0060</t>
  </si>
  <si>
    <t xml:space="preserve">Активная поверхность фильтра - 0,70 м.кв. Объем заполнения: отсек для крови - 35 мл. Отсек фильтрата - 110 мл. соединители - DIN EN 1283. Макс ТМД - 500 ммрт.ст/66 кПа. Сопротивление кровотоку: Отсек для крови - 53 мм рт. ст./7,0 kPa. Отсек фильтрата - &lt; 30 мм рт.ст./&lt;4 kPa. Макс. кровоток - 300 мл/мин. Макс поток диализата 1000 мл/мин. Кровоток/диализат - 25 %. Коэфицент фильтрации: Витамин В12 - 1. Миоглобин - 0,7. Альбумин (бычий) - &lt;0,01. Очистка: Qb/Qd - 200/500 мл/мин. Мочевина - 175 мл/мин. Креатинин - 152 мл/мин. Витамин В12 - 87 мл/мин. Инсулин - 60 мл/мин. Коэфицент сверх фильтрации:  Кровь человека - 29 мл/ (ч.х.мм.рт.ст.) </t>
  </si>
  <si>
    <t>Пленка коллагеновая с гентамицином "Гента-ФоилРесорб"10*10 см</t>
  </si>
  <si>
    <t>Пленка коллагеновая с гентамицином "Гента-ФоилРесорб"  стерильная.рассасывающаяся  пленка .Состав 1см 2 медицинского изделия содержит 5,6 мг.природных коллагеновых волокон конского происхождения и 4 мг.гентамицинасульфата.предназначен для временной постоперационной защиты  тканей от слипания,возникающее  в результате хирургического вмешательства.Обладает кровоостанавливающими свойствами,обусловленными содержанием коллагена.10*10см</t>
  </si>
  <si>
    <t>Датчик для измерения концентрации  кислорода</t>
  </si>
  <si>
    <t>Датчик для измерения концентрации  кислорода в основном потоке.</t>
  </si>
  <si>
    <t xml:space="preserve">Индивидуальный процедурный комплект для кардиохирургических процедур  BY-5078 </t>
  </si>
  <si>
    <t xml:space="preserve"> Органайзер инструментов - Полипропиленовый органайзер для инструментов, голубого цвета, не содержит (поливинилхлорид), фталат, латекс. Сделан для сбора инструментария во время операций. Имеет вставку разъема для расходных частей.
1 Счетчик игл - Безопасное устройство для счета игл и острых инструментов, цель использования это предотвратить травмы медицинских сотрудников и создать возможность подсчета острых и металлических инструментов. Счетчик идет в коробке с двумя: магнитным и пенным счетчиками. Стерильные хирургические маркеры (кожные маркеры). Одноразовые хирургические маркеры  – высококачественный стерильный продукт. Они с успехом могут применяются при пластических, ортопедических, нейрохирургических и сердечно-сосудистых операциях. Специальные нетоксичные чернила созданы на основе генциан-виолета не токсичны, не размазываются, не пачкаются и не раздражают кожу. Могут использоваться как при кожной аппликации, так и непосредственно в операционном поле.ВЧ-инструмент с электродом ножом, 2 кнопки, одноразовый</t>
  </si>
  <si>
    <t>Канюля артериальные EOPA Fr 18</t>
  </si>
  <si>
    <t>Эти канюли характеризуются тонкостенным,скошенным кончиком,удлиненным,цельнолитным,устойчивым к перегибам корпусом с армированными стенками.Такая конструкция обеспечивает высокую скорость потока с мин. Перепадом давления.</t>
  </si>
  <si>
    <t>Канюли артериальные цельнолитые бедренные 12 Fr</t>
  </si>
  <si>
    <t xml:space="preserve"> Эти канюли характеризуются  удлиненным цельнолитным  устойчивым к перегибам,армированным корпусом. Педиатрические размеры имеют скошенные  наконечники  с множественными отверстиями,у взрослых размеров прямой наконечник  с множественными отверстиями.Данная конструкция  обеспечивает  более высокие  скорости  потока при мин.разнице давлений.наличие интродюсера  и отметок  глубины введения позволяют оптимально  расположить канюлю.</t>
  </si>
  <si>
    <t>Канюли артериальные цельнолитые бедренные 14-16 Fr</t>
  </si>
  <si>
    <t>Канюля венозная 28,30,32,34,36F 90гр  ,без памяти</t>
  </si>
  <si>
    <t>Канюля артериотомная  2,3(5,8) 2mm</t>
  </si>
  <si>
    <t>Артериотомные канюли  имеют  полиуретановый стержень  с бульбообразным наконечником ,Соединенным с портом люер -"мама" с крылышками</t>
  </si>
  <si>
    <t>Канюля отсос перикардиальный 20fr</t>
  </si>
  <si>
    <t>Отсос гибкий перик/интра.20Fr(38.1cm); ОПЕРКХО: Эти гибкие отсосы имеют утяжеленный наконечник с множественными перфорациями для усиления всасывания и уменьшения травмы окружающих тканей. Наконечник соединяется с трубкой, заканчивающейся коннектором 1/4" (0.64 см).</t>
  </si>
  <si>
    <t xml:space="preserve">Гибкий электрод для внешней дефибрилляции, одноразовый. </t>
  </si>
  <si>
    <t>Гибкий электрод для внешней дефибрилляции, одноразовый.   Для взрослых и детей кабель 1,5 м H329</t>
  </si>
  <si>
    <t>Катетер торак прямой 16 -18СН</t>
  </si>
  <si>
    <t>Выполнены из водостойкого и очень гладкого ПВХ, устойчивого к изломам.Плавный переход с противоположной стороны катетера для вывода его на кожу• Тщательная отделка и атравматичные отверстия позволяют производить дренаж эффективно и артавматично.Четкая несмываемая маркировка, последнее отверстие нанесено на рентгеноконтрастную линию Специальные переходники облегчают соединение дренажного катетера с трубкой (собирающей емкости)</t>
  </si>
  <si>
    <t>Катетер торак прямой 20СН</t>
  </si>
  <si>
    <t>Катетер торак угл.16 -18-СН</t>
  </si>
  <si>
    <t>Выполнены из водостойкого и очень гладкого ПВХ, устойчивого к изломам.• Плавный переход с противоположной стороны катетера для вывода его на кожу• Тщательная отделка и атравматичные отверстия позволяют производить дренаж эффективно и артавматично.Четкая несмываемая маркировка, последнее отверстие нанесено на рентгеноконтрастную линию Специальные переходники облегчают соединение дренажного катетера с трубкой (собирающей емкости)</t>
  </si>
  <si>
    <t>Катетер Фолея 2-ходовой №6</t>
  </si>
  <si>
    <t>катетер Фолея 2 – х ходовой с раздуваемым баллоном и наконечником  предназначен для длительного дренирования мочевого пузыря, а также для диагностики и лечения болезней мочевого тракта.</t>
  </si>
  <si>
    <t>Катетер Фолея 2-ходовой №8</t>
  </si>
  <si>
    <t>Катетер Фолея 2-ходовой №10</t>
  </si>
  <si>
    <t xml:space="preserve">Клипсы ЛИГАКЛИП , экстра малы"Клипсы малые (для клипаппликаторов серии «Лигаклип»). Апертура открытой клипсы 2,5 мм, длина закрытой клипсы 3,0 мм. 
Стерильные, в кассете 6 клипс, 30 кассет в упаковке.LT100"е, по 6 в кассете  </t>
  </si>
  <si>
    <t xml:space="preserve">Клипса ЛИГАКЛИП ,экстра малы"Клипсы малые (для клипаппликаторов серии «Лигаклип»).Апертура открытой клипсы 2,5 мм, длина закрытой клипсы 3,0 мм. 
Стерильные, в кассете 6 клипс, 36 кассет в упаковке.LT100
"
е ,по 6 в кассете  </t>
  </si>
  <si>
    <t>Клипсы средние, по 6 в кассете (для клипаппликаторов серии «Лигаклип») Апертура открытой клипсы 3,0 мм, длина закрытой клипсы 5,0 мм. Стерильные, в кассете 6 клипс, 20 кассет в упаковке.LT 200</t>
  </si>
  <si>
    <t>Клипсы средние, по 6 в кассете (для клипаппликаторов серии «Лигаклип»)
Апертура открытой клипсы 3,0 мм, длина закрытой клипсы 5,0 мм.
Стерильные, в кассете 6 клипс, 36 кассет в упаковке.LT 200</t>
  </si>
  <si>
    <t>Клипсы средне-большие (для клипаппликаторов серии «Лигаклип») LT300 Апертура открытой клипсы 5,5 мм, длина закрытой клипсы 8,7 мм. Стерильные, в кассете 6 клипс, 14 кассет в упаковке.</t>
  </si>
  <si>
    <t>Клипсы средне-большие (для клипаппликаторов серии «Лигаклип») LT300
Апертура открытой клипсы 5,5 мм, длина закрытой клипсы 8,7 мм. 
Стерильные, в кассете 6 клипс, 18 кассет в упаковке.</t>
  </si>
  <si>
    <t>Одноступенчатые венозные канюли с угловым металлическим наконечником 90° Fr 12-14</t>
  </si>
  <si>
    <t>Пленка сердечно-сосудистая ПС 01-3*6</t>
  </si>
  <si>
    <t>Пленка сердечно-сосудистая ПС 01-3*6,Изготовлена из фторопласта - 4Д, имеет белый цвет, без заметных наружных дефектов.Биологическая совместимость: нетоксична, апирогенна по ГОСТ ISO 10993Механические свойства: пористость не менее 40%, непроницаема по воде при внутреннем давлении не менее 30 кПа (0,3 кгс/см2), прочность при разрыве не менее 5 МПа, относительное удлинение при разрыве от 120 % до 400 % включительно, устойчива к температурным воздействиям до температуры плюс 42 °С в условиях агрессивной биологической среды.Использование пленки для искусственного перикарда позволяет облегчить оперативный доступ при повторных операциях, снизить суммарное время проведения повторных операций и уменьшить количество интра- и послеоперационных осложнений.</t>
  </si>
  <si>
    <t>Самоклеющееся крепление датчика контроля уровня для АиК 100 шт (1 уп)</t>
  </si>
  <si>
    <t>Самоклеющееся крепление  датчика контроля  уровня для АиК   STOCKERT</t>
  </si>
  <si>
    <t>Скальпель однораз. стер.№15</t>
  </si>
  <si>
    <t>Скальпель стерильный однократного применения, с защитой на лезвин/с защитным колпачком со свемными лезвнями Л 10, 10А, 11, 12, 128, 25, 13, 14, 15, 15A, 15C, 15D, 16, 17, 18, 19, 20, 21, 22,22А, 23, 24, 25,25А, 36, из нержавеющей /углеродистой стали, в коробке Хе10.Состоит из пластиковой ручки, свомного лезвия, с защитой или с колпачком. Ручка изготовлена из АБС-пластика, лезвие из нержавсющей стали вли из уперодистой стали с нержавеющим покрытием. скальпель находиться в индивидуальной упаковке.</t>
  </si>
  <si>
    <t>Стерильный, рассасывающийся, одноразовый окисленный регенерированный целлюлозный гемостат, CuraCel Standart (5смx7,5см)</t>
  </si>
  <si>
    <t>Стерильный рассасывающийся гемостатический материал из окисленной регенерированной целлюлозы, размером 50 x 75 mm. Натуральная (растительная) целлюлоза растворяется и экструдируется в виде непрерывного волокна (регенерация). Ткань, изготовленная из волокна, очень однородна по химическому составу, поэтому ее окисление строго регулируется. Это равномерное окисление приводит к меньшему изменению стабильности и впитывающей способности материала по сравнению с изделиями на основе хлопка.
Медицинское изделие представляет собой стерильный продукт, изготовленный из окисленной регенерированной целлюлозы (полиоксиангидроглюкуроновая кислота), доступный в виде стандартной ткани. Материал можно обрезать до любого желаемого размера, наносится всухую. Его можно положить, прижать к кровоточащему месту или обернуть вокруг него. Механизм действия  не зависит от механизма свертывания крови в организме. При контакте с кровью образует коричневатую или черную желеобразную массу, которая способствует образованию тромбов. Эта желеобразная масса действует как физическая матрица, к которой могут прилипать тромбоциты. При агрегации тромбоцитов и образовании тромбоцитарно- фибриновой пробки происходит гемостаз. При правильном использовании в минимальных количествах он рассасывается из мест имплантации без тканевой реакции. Полностью рассасывается в течение 7-14 дней. Гемостаз через 3-4 минуты. Высокая гибкость и драпируемость</t>
  </si>
  <si>
    <t>Электрод д/врем.кардиостимуляции М3(2/0) 60см (2/0) 60</t>
  </si>
  <si>
    <t xml:space="preserve">Электроды для временной кардиостимуляции в виде мультифиламентных стальных нитей диаметром USP 0 или 2/0, длиной 60 см с изогнутой иглой на одном конце и прямой иглой Кейта – на другом. Нить покрыта слоем голубого полиэтилена, кроме обнаженного участка длиной 6 см на дистальном конце (со стороны изогнутой иглы).Электрод д/врем.кардиостимуляции М3(2/0) 60см </t>
  </si>
  <si>
    <t>Адаптер уретроскопа (Gateway Advantage Y-Adaptor (упаковка 10 шт)) M0067301501</t>
  </si>
  <si>
    <t xml:space="preserve">Обеспечивает герметичное уплотнение вокруг направляющих проводов, лазерных волокон, вытяжных устройств и других устройств
Предназначен для плавного введения и удаления урологических устройств
Конструкция Y-образного адаптера обеспечивает дополнительное ирригационное или контрастное соединение
Клапан Tuohy Borst, легко регулируется и с резьбовым винтом для закрытия, предназначен для прохода устройств до 8F
Синее люэровое уплотнение обеспечивает гибкость подключения к ирригационной трубе или создает герметичное уплотнение вокруг урологических устройств до 3F
Мужское поворотное соединение Luer, разработанное для легкого подключения к входу в уретероскоп, что обеспечивает эффективность и гибкость, чтобы приспособиться к потребностям случая.
Обеспечивает герметичное уплотнение вокруг направляющих проводов, лазерных волокон, вытяжных устройств и других устройствКонструкция Y-образного адаптера обеспечивает дополнительное ирригационное или контрастное соединение
Клапан Tuohy Borst, легко регулируется и с резьбовым винтом для закрытия, предназначен для прохода устройств до 8F
</t>
  </si>
  <si>
    <t xml:space="preserve">Инструменты урологические извлекающие. Корзина нитиноловая для извлечения камней Zero Tip™ диаметр 1,9F (0,63мм),  длина 120 см, интродьюсер с J-образным кончиком. </t>
  </si>
  <si>
    <t xml:space="preserve">Zero Tip™ нитиноловая корзина 
Корзина ZeroTip позволяет полностью отклонить
дистальный кончик эндоскопа для эффективного
удаления камней из почечных чашечек.
Специальный дизайн без наконечника
• Особое строение обеспечивает максимальное приближение к камню, находящемуся в чашечке
• Плоская дистальная часть позволяет избежать
взаимодействия кончика с тканью
• Узловое переплетение струн на конце корзины обеспечивает надежное удержание камня.
Размеры
• 1,9F (0,63 мм) и 2,4F (0,8 мм) предназначены для работы в лоханочно-мочеточниковом сегменте и лоханке почки. Эта корзина не препятствует току жидкости и визуализации.
• 3F (1 мм) предназначена для работы с камнями больших размеров в области лоханочно-мочеточникового сегмента и лоханки почки
</t>
  </si>
  <si>
    <t>Инструменты урологические извлекающие. Корзина спиралевидная для извлечения камней с парными струнами Gemini™ 3-х струнная  с нитевидным наконечником 5 см, 2,4F (0,80мм),  длина 120 см, диаметр 11мм, J-образный интродьюсер M0063303070</t>
  </si>
  <si>
    <t>Gemini™ спиралевидная корзина с парными струнами • Спиралевидная корзина с парными струнами предназначена для надежного раскрытия и удержания спиралевидной формы в мочеточнике. • Дизайн способствует удержанию и надежному захвату камней и их фрагментов. • Круглое сечение струн обеспечивает атравматичность манипуляций в мочеточнике. Корзина Gemini™ с парными нитями после открытия в мочеточнике сохраняет спиралевидную форму. Количество парных нитей варьирует от 3 до 5. Корзина может быть снабжена нитевидным кончиком как с нитевидным наконечником, так и без него. Закругленные края проволоки позволяют поворачивать корзину внутри мочеточника без его травмирования. Дизайн корзины способствует захвату и безопасному извлечению небольших фрагментов. Съемная ручка обеспечивает удобство манипуляции.</t>
  </si>
  <si>
    <t>Инструменты урологические извлекающие. Корзина спиралевидная для извлечения камней с парными струнами Gemini™ 3-х струнная,  без наконечника, 2,4F (0,80мм),  длина 120 см, диаметр 11мм, J-образный интродьюсер M0063303060</t>
  </si>
  <si>
    <t>Катетер Rusch Brillant Couvelaire 20 Ch,баллон 20  мл, 2 отверстия, длина 41 см 173930</t>
  </si>
  <si>
    <t xml:space="preserve">Уретральный трехходовой катетер Фолея из 100% силикона, для послеоперационного отведения мочи. Атравматичный наконечник тип Кювелера. Силикон – идеальный для долговременного использования. Катетеры Фолея Rusch Brillant, изготовленные из чистого бесцветного силикона, отличаются своей гладкой поверхностью как внутри просвета, так и снаружи. Материал инертен и в большинстве случаев позволяет избежать раздражения уретры и отложения солей. Силикон также обладает высокой биосовместимостью и биостабильностью. Спонтанные реакции на данный материал неизвестны.
Катетеры Фолея серии Rusch из силикона характеризуются чрезвычайной экономической эффективностью благодаря отличным характеристикам при долговременном использовании. Прозрачный. Баллон 20 мл. Длина катетера 41см. Клапан для шприцев Luer и Luer-lock. Рентгенконтрастные наконечник и продольная линия. Размер 20 Ch. Два боковых противолежащих овальных дренажных отверстия, расположенные в шахматном порядке. Одно чашевидное отверстие большего диаметра на проксимальном конце.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
</t>
  </si>
  <si>
    <t>Катетер Rusch Brillant Dufour  22 Ch, баллон  30мл, 2 отверстия, длина 41 см 174030</t>
  </si>
  <si>
    <t xml:space="preserve">Уретральный трехходовой катетер Фолея из 100% силикона, для послеоперационного отведения мочи. Атравматичный наконечник тип Дюфура. Силикон – идеальный для долговременного использования. Катетеры Фолея Rusch Brillant, изготовленные из чистого бесцветного силикона, отличаются своей гладкой поверхностью как внутри просвета, так и снаружи. Материал инертен и в большинстве случаев позволяет избежать раздражения уретры и отложения солей. Силикон также обладает высокой биосовместимостью и биостабильностью. Спонтанные реакции на данный материал неизвестны.
Катетеры Фолея серии Rusch из силикона характеризуются чрезвычайной экономической эффективностью благодаря отличным характеристикам при долговременном использовании. Прозрачный. Баллон 30 мл. Длина катетера 41см. Клапан для шприцев Luer и Luer-lock. Рентгенконтрастные наконечник и продольная линия. Размер 22 Ch. Два боковых противолежащих овальных дренажных отверстия, расположенные в шахматном порядке. Одно чашевидное отверстие большего диаметра на проксимальном конце.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
</t>
  </si>
  <si>
    <t>Катетер мочеточниковый (KMN) размер 5F, длина 70 см., стерильный, однократного применения.</t>
  </si>
  <si>
    <t>Катетер изготовленный из полиамида, оснащен мандреном (металлическим проводником), 
выполненным из нержавеющей стали, обеспечивающим более легкое введение катетера в 
мочеточник. Так же катетер оснащен иглой со втулкой, расположенной в проксимальном 
отделе катетера. Мандрен, выполненный из нержавеющей стали.</t>
  </si>
  <si>
    <t>Катетер уретральный № 12-24 без баллона. Наконечник Тимана</t>
  </si>
  <si>
    <t xml:space="preserve">Катетер Фолея 2-ходовой №18 </t>
  </si>
  <si>
    <t>Гин.катетер Фолея 2 – х ходовой с раздуваемым баллоном и наконечником  предназначен для длительного дренирования мочевого пузыря, а также для диагностики и лечения болезней мочевого тракта.</t>
  </si>
  <si>
    <t>Катетер Фолея силиконовый, 2-ходовой №14</t>
  </si>
  <si>
    <t>Катетер Rusch Brillant цилиндрический 14 Ch, баллон 10 мл, 2 отверстия, длина 41 см // Уретральный двухходовой катетер Фолея из 100% силикона. Атравматичный жесткий наконечник цилиндрического типа.  Катетеры Фолея серии Rüsch из силикона характеризуются чрезвычайной экономической эффективностью благодаря отличным характеристикам при долговременном использовании.Прозрачный. Баллон 10мл. Размер 14 Ch. Длина катетера 41см. Клапан для шприцев Luer и Luer-lock. Два овальных боковых дренажных отверстия. Рентгеноконтрастные наконечник и продольная линия.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t>
  </si>
  <si>
    <t>Катетер Фолея силиконовый, 2-ходовой №16</t>
  </si>
  <si>
    <t>Катетер Rusch Brillant цилиндрический 16 Ch, баллон 10 мл, 2 отверстия, длина 41 см // Уретральный двухходовой катетер Фолея из 100% силикона. Атравматичный жесткий наконечник цилиндрического типа.  Катетеры Фолея серии Rüsch из силикона характеризуются чрезвычайной экономической эффективностью благодаря отличным характеристикам при долговременном использовании.Прозрачный. Баллон 10мл. Размер 16 Ch. Длина катетера 41см. Клапан для шприцев Luer и Luer-lock. Два овальных боковых дренажных отверстия. Рентгеноконтрастные наконечник и продольная линия.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t>
  </si>
  <si>
    <t>Катетер Фолея силиконовый, 2-ходовой №18</t>
  </si>
  <si>
    <t>Катетер Rusch Brillant цилиндрический 18 Ch, баллон 10 мл, 2 отверстия, длина 41 см // Уретральный двухходовой катетер Фолея из 100% силикона. Атравматичный жесткий наконечник цилиндрического типа.  Катетеры Фолея серии Rüsch из силикона характеризуются чрезвычайной экономической эффективностью благодаря отличным характеристикам при долговременном использовании.Прозрачный. Баллон 10мл. Размер 18 Ch. Длина катетера 41см. Клапан для шприцев Luer и Luer-lock. Два овальных боковых дренажных отверстия. Рентгеноконтрастные наконечник и продольная линия.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t>
  </si>
  <si>
    <t>Катетер Фолея силиконовый, 2-ходовой №20</t>
  </si>
  <si>
    <t>Катетер Rusch Brillant цилиндрический 20 Ch, баллон 10 мл, 2 отверстия, длина 41 см // Уретральный двухходовой катетер Фолея из 100% силикона. Атравматичный жесткий наконечник цилиндрического типа.  Катетеры Фолея серии Rüsch из силикона характеризуются чрезвычайной экономической эффективностью благодаря отличным характеристикам при долговременном использовании.Прозрачный. Баллон 10мл. Размер 20 Ch. Длина катетера 41см. Клапан для шприцев Luer и Luer-lock. Два овальных боковых дренажных отверстия. Рентгеноконтрастные наконечник и продольная линия.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t>
  </si>
  <si>
    <t>Катетер Фолея силиконовый, 2-ходовой №22</t>
  </si>
  <si>
    <t>Катетер Rusch Brillant цилиндрический 22 Ch, баллон 10 мл, 2 отверстия, длина 41 см // Уретральный двухходовой катетер Фолея из 100% силикона. Атравматичный жесткий наконечник цилиндрического типа.  Катетеры Фолея серии Rüsch из силикона характеризуются чрезвычайной экономической эффективностью благодаря отличным характеристикам при долговременном использовании.Прозрачный. Баллон 10мл. Размер 22 Ch. Длина катетера 41см. Клапан для шприцев Luer и Luer-lock. Два овальных боковых дренажных отверстия. Рентгеноконтрастные наконечник и продольная линия.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t>
  </si>
  <si>
    <t>Мочеточниковый стент 6 Ch Длина 28см, антирефлюксный</t>
  </si>
  <si>
    <t>Мочеточниковый стент - изготовлен из полиуретана с гидрогелевым покрытием.  Разметка в сантиметрах по всей длине.Рентгеноконтрастный. Закругленные концы стента типа Пигтейл с обеих сторон, проксимальный завиток с атравматичным наконечником открытого типа. Дистальный завиток с DD-замком и антирефлюксным клапаном.Антирефлюксный клапан блокирует заброс жидкости обратно в почку пациента, тем самым гарантирует отсутствие постоперационных осложнений в результате не плотного прилегания рабочей части стента к мочеточнику пациента. Дренажные боковые отверстия расположены только на проксимальном завитке стента. Линия для определения направления загиба конца стента по всей длине. Размер 6 Ch. Длина 28см.  Толкатель - изготовлен из полиуретана желтого цвета длиной 45см., с DD замком. Гибкая струна-проводник из нержавеющей стали с тефлоновым покрытием, с подвижным сердечником, длина 150 см. - для стентов открытого типа. Пластиковый фиксирующий зажим. Карта пациента. Продолжительность использования установленного стента до 6 месяцев. Стерильно, для одноразового использования. Не содержит латекса. Поставляется в собранном виде.</t>
  </si>
  <si>
    <t>Набор для дренажа мочевый путей 7F (26см0</t>
  </si>
  <si>
    <t>Мочеточниковый стент - изготовлен из полиуретана голубого цвета. Разметка в сантиметрах по всей длине. Закругленные концы стента типа Пигтейл с обеих сторон, проксимальный завиток с атравматичным наконечником открытого типа. Дренажные боковые отверстия расположены спиралевидно по всей длине стента. Линия для определения направления загиба конца стента по всей длине. Размер 7 Ch. Длина 26см. Толкатель - изготовлен из прозрачного полиуретана длиной 45см. Стерильно, для одноразового использования.Продолжительность использования установленного стента до 1 месяца. Не содержит латекса. Поставляется в собранном виде.</t>
  </si>
  <si>
    <t>Набор для цистостомии (ZCYS), стерильный, однократного применения, размером 12F, 14F длиной 45см</t>
  </si>
  <si>
    <t>Предназначен для создания хирургическим путем искусственного надлобкового мочепузырного свища. Изделие асептическое, апирогенное, стерилизованное этиленоксидом, нетоксичное, одноразового использования. Катетер сделан из полиуретана высшего качества, покрыт силиконом. Качество материала обеспечивает оптимально длительное время нахождения введённого катетера. Элементы комплекта: Катетер типа Pigtail №12, №14 длиной 45см, разрывная игла-интродьюсор 14F, длиной 120мм. Кожный фиксатор, Шприц 10 мл. Скальпель. Зажим.</t>
  </si>
  <si>
    <t>Набор интродьюсера для доступа в мочеточник Navigator™ HD диаметром 11/13F(3,6мм x 4,4) длиной 36 см количество в упаковке 1 шт. M0062502220</t>
  </si>
  <si>
    <t xml:space="preserve">Набор интродьюсера для доступа в мочеточник Navigator™ HD с гидрофильным покрытием состоит из внутреннего конического дилататора и внешнего интродьюсера. Набор интродьюсера для доступа в мочеточник Navigator™ HD может продвигаться по проводнику размером 0,035 дюйма (0,89 мм) или 0,038 дюйма (0,97 мм). Набор интродьюсера для доступа в мочеточник Navigator™ HD предназначен для использования в эндоскопических процедурах для облегчения прохождения эндоскопов, урологических инструментов, а также для инъекций жидкостей в мочевыводящие пути. Размеры интродьюсера см. на этикетке упаковки. Область применения: Урология. Содержимое поставляется стерилизованным этиленоксидом (ЭО). </t>
  </si>
  <si>
    <t>Набор интродьюсера для доступа в мочеточник Navigator™ HD диаметром 11/13F(3,6мм x 4,4) длиной 46 см количество в упаковке 1 шт. M0062502230</t>
  </si>
  <si>
    <t>Набор почечных дилататоров (расширителей) /дилататоров (тубусов) типа Amplatz диаметром 8-30 F (2.7-10.1мм) в комплекте. M0062602500</t>
  </si>
  <si>
    <t xml:space="preserve">Комплект дилататора / чехла включает 12 расширителей (четные размеры от 8F до 30F), расширитель 8/10 и четыре оболочки Амплатца (четные размеры от 24F до 30F) Жёсткие почечные расширители для последовательной дилатации нефростомического тракта.   Жёсткий материал, устойчивый к изломам. Постепенное сужение дистального кончика, для атравматичного размещения и маневренности. Доступны в размерах от 8F до 30F. Все расширители доступны в комплектации по 1 шт. </t>
  </si>
  <si>
    <t xml:space="preserve">Проводники станд.жест.сверхжесткие  </t>
  </si>
  <si>
    <t>Проводники жесткие, сверхжесткие различных материалов, стали и нитинола с мягким платиновым кончиком. Покрытие модифицированный тефлон PTFE. Кончики имеют память формы, обеспечивая высокую манёвренность. Гидрофильное покрытие AQ обеспечивает низкий коэффициент трения. Рентгенконтрастная платина в составе- обеспечивает четкую визуализацию и легкое атравматичное расположение в селективном сосуде. Размерная линейка: диаметр .014, .016, .018, .025, .035, .038 дюйм. Длина 60, 80, 90, 135, 145, 180, 260, 300 см</t>
  </si>
  <si>
    <t>Силиконовый катетер трехходовой   Rusch Brillant Couvelaire 20 Ch, баллон 20  мл, 2 отверстия, длина 41 см 173930</t>
  </si>
  <si>
    <t xml:space="preserve">Уретральный трехходовой катетер Фолея из 100% силикона, для послеоперационного отведения мочи. Атравматичный наконечник тип Кювелера. </t>
  </si>
  <si>
    <t>Силиконовый катетер трехходовой  Rusch Brillant Dufour  22 Ch, баллон  30 мл, 2 отверстия, длина 41 см 174030</t>
  </si>
  <si>
    <t xml:space="preserve">Уретральный трехходовой катетер Фолея из 100% силикона, для послеоперационного отведения мочи. Атравматичный наконечник тип Дюфура. </t>
  </si>
  <si>
    <t>Силиконовый катетер трехходовой   Rusch Brillant Couvelaire 24 Ch, баллон 20  мл, 2 отверстия, длина 41 см 173930</t>
  </si>
  <si>
    <t>Система присоед.Rusch Brillant Ch12</t>
  </si>
  <si>
    <t>Закрытая система отведения мочи с силиконовым баллонным катетером для стандартного применения в течение продолжительного времени. Силиконовый баллонный двухходовой катетер с ретгенконтрастным наконечником и контрастной полоской вдоль стержня катетера.Размер: 12 Ch. Атравматичный цилиндрический твердый наконечник, два дренажных отверстия, расположенные напротив. Баллон 10 мл., в комплекте 10% водный раствор глицерина 10 мл. (для раздувания силиконового баллона, в стерильной упаковке).Продолжительность использования установленного катетера до 6 недель. Закрытая система для отведения мочи имеет гофрированный универсальный разъем, безыгольный порт для забора проб мочи, капельная камера со встроенным антирефлюксным клапаном, герметичный антибактериальный воздушный фильтр на мочеприемнике, градуировка в мл, гибкая, устойчивая к перегибам отводящая трубка с бельевой клипсой и скользящим зажимом, герметичный порт на дне с зажимом, держатель для фиксации отводящей трубки. Подвешивание системы за счет двойного крюка с дополнительным шнуром. Стерильно, для однократного применения, не содержит латекс.</t>
  </si>
  <si>
    <t>Спираль урологическая нитиноловая для литоэкстракции3F/10мм, J-образный интродьюсер</t>
  </si>
  <si>
    <t>Stone Cone™ – нитиноловые спирали (ловушки) предназначены для предотвращения миграции камней при проведении литотрипсии и позволяют более эффективно и безопасно проводить дробление камней. Спираль Stone Cone™ создана для совместного использования с различными литотрипторами, в том числе с гольмиевым лазером.
Эксклюзивный дизайн
• Спираль устойчива к воздействию гольмиевого лазера
• Уникальная технология позволяет «собирать» все фрагменты конкрементов во время одной тракции
• Спираль предотвращает миграцию фрагментов конкрементов в верхние отделы мочевыводящих
путей во время литотрипсии
• Спираль легко вводится и извлекается Рабочая длина составляет 115 см, внешний диаметр тубуса 1 мм, диаметр открытия спирали 10 мм.</t>
  </si>
  <si>
    <t>Спираль урологическая нитиноловая для литоэкстракции 3F/7мм, J-образный интродьюсер</t>
  </si>
  <si>
    <t>Stone Cone™ – нитиноловые спирали (ловушки) предназначены для предотвращения миграции камней при проведении литотрипсии и позволяют более эффективно и безопасно проводить дробление камней. Спираль Stone Cone™ создана для совместного использования с различными литотрипторами, в том числе с гольмиевым лазером.
Эксклюзивный дизайн
• Спираль устойчива к воздействию гольмиевого лазера
• Уникальная технология позволяет «собирать» все фрагменты конкрементов во время одной тракции
• Спираль предотвращает миграцию фрагментов конкрементов в верхние отделы мочевыводящих
путей во время литотрипсии
• Спираль легко вводится и извлекаетсяРабочая длина составляет 115 см, внешний диаметр тубуса 1 мм, диаметр открытия спирали  7  мм.</t>
  </si>
  <si>
    <t>Стент мочеточниковый универсальной длины диаметр 7F длина 22-30 см, в комплекте: позиционер стента, распрямитель завитка (pigtail straightener).</t>
  </si>
  <si>
    <t xml:space="preserve">Стент Contour без проводника менее жесткий, чем Percuflex Plus. Подходит для пациентов с различной длиной мочеточника. Особый дизайн пузырного завитка предотвращает ирритацию слизистой мочевого пузыря. Гидрофильное покрытие позволяет легко перемещать стент по мочевыводящим путям. Перед установкой: Для активации покрытия погрузите стент в стерилизованную воду или физиологический раствор как минимум на 30 секунд. Стент должен оставаться увлажненным в процессе установки. Используйте влажную марлевую салфетку для обработки стента в процессе его установки, если это необходимо. Не протирайте стент сухой марлей или любыми растворителями, поскольку это может привести к повреждению покрытия. Конический дистальный кончик стента облегчает его введение в устье мочеточника. Черные метки на пузырном конце стента облегчают его позиционирование в устье мочеточника. На теле стента имеются боковые отверстия, расположенные по спирали. </t>
  </si>
  <si>
    <t>Тест полосы к глюкометру</t>
  </si>
  <si>
    <t>тест-полоски для определения глюкозы</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</si>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</sst>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theme="1"/>
      <name val="Calibri"/>
      <family val="2"/>
      <scheme val="minor"/>
    </font>
    <font>
      <sz val="10"/>
      <color theme="1"/>
      <name val="Times New Roman"/>
      <family val="1"/>
      <charset val="204"/>
    </font>
    <font>
      <b/>
      <sz val="10"/>
      <color theme="1"/>
      <name val="Times New Roman"/>
      <family val="1"/>
      <charset val="204"/>
    </font>
    <font>
      <b/>
      <sz val="10"/>
      <color rgb="FF000000"/>
      <name val="Times New Roman"/>
      <family val="1"/>
      <charset val="204"/>
    </font>
    <font>
      <sz val="10"/>
      <color rgb="FF000000"/>
      <name val="Times New Roman"/>
      <family val="1"/>
      <charset val="204"/>
    </font>
    <font>
      <sz val="9"/>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0" fontId="2" fillId="0" borderId="0" xfId="0"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3" fontId="4" fillId="0" borderId="2" xfId="1"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xf>
    <xf numFmtId="43" fontId="2" fillId="0" borderId="0" xfId="1"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7" fillId="0" borderId="1" xfId="0" applyFont="1" applyBorder="1" applyAlignment="1">
      <alignment horizontal="center" vertical="top" wrapText="1"/>
    </xf>
    <xf numFmtId="0" fontId="6" fillId="2" borderId="1" xfId="0" applyFont="1" applyFill="1" applyBorder="1" applyAlignment="1">
      <alignment horizontal="left" vertical="top" wrapText="1"/>
    </xf>
    <xf numFmtId="4" fontId="6"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3" fillId="2" borderId="0" xfId="0" applyFont="1" applyFill="1" applyAlignment="1">
      <alignment horizontal="righ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view="pageBreakPreview" zoomScale="60" zoomScaleNormal="100" workbookViewId="0">
      <selection activeCell="C6" sqref="C6"/>
    </sheetView>
  </sheetViews>
  <sheetFormatPr defaultRowHeight="12.75" x14ac:dyDescent="0.25"/>
  <cols>
    <col min="1" max="1" width="4.7109375" style="1" customWidth="1"/>
    <col min="2" max="2" width="27" style="5" customWidth="1"/>
    <col min="3" max="3" width="52.85546875" style="6" customWidth="1"/>
    <col min="4" max="5" width="9.140625" style="7"/>
    <col min="6" max="6" width="11.140625" style="8" customWidth="1"/>
    <col min="7" max="7" width="15.42578125" style="8" customWidth="1"/>
    <col min="8" max="8" width="0.140625" style="1" customWidth="1"/>
    <col min="9" max="16384" width="9.140625" style="1"/>
  </cols>
  <sheetData>
    <row r="1" spans="1:8" ht="15" customHeight="1" x14ac:dyDescent="0.25">
      <c r="A1" s="18" t="s">
        <v>8</v>
      </c>
      <c r="B1" s="18"/>
      <c r="C1" s="18"/>
      <c r="D1" s="18"/>
      <c r="E1" s="18"/>
      <c r="F1" s="18"/>
      <c r="G1" s="18"/>
      <c r="H1" s="18"/>
    </row>
    <row r="2" spans="1:8" x14ac:dyDescent="0.25">
      <c r="A2" s="18"/>
      <c r="B2" s="18"/>
      <c r="C2" s="18"/>
      <c r="D2" s="18"/>
      <c r="E2" s="18"/>
      <c r="F2" s="18"/>
      <c r="G2" s="18"/>
      <c r="H2" s="18"/>
    </row>
    <row r="3" spans="1:8" x14ac:dyDescent="0.25">
      <c r="A3" s="18"/>
      <c r="B3" s="18"/>
      <c r="C3" s="18"/>
      <c r="D3" s="18"/>
      <c r="E3" s="18"/>
      <c r="F3" s="18"/>
      <c r="G3" s="18"/>
      <c r="H3" s="18"/>
    </row>
    <row r="4" spans="1:8" ht="25.5" x14ac:dyDescent="0.25">
      <c r="A4" s="9" t="s">
        <v>0</v>
      </c>
      <c r="B4" s="2" t="s">
        <v>1</v>
      </c>
      <c r="C4" s="2" t="s">
        <v>4</v>
      </c>
      <c r="D4" s="3" t="s">
        <v>2</v>
      </c>
      <c r="E4" s="3" t="s">
        <v>3</v>
      </c>
      <c r="F4" s="4" t="s">
        <v>5</v>
      </c>
      <c r="G4" s="4" t="s">
        <v>6</v>
      </c>
    </row>
    <row r="5" spans="1:8" ht="108" x14ac:dyDescent="0.25">
      <c r="A5" s="12">
        <v>1</v>
      </c>
      <c r="B5" s="13" t="s">
        <v>9</v>
      </c>
      <c r="C5" s="11" t="s">
        <v>10</v>
      </c>
      <c r="D5" s="10" t="s">
        <v>7</v>
      </c>
      <c r="E5" s="14">
        <v>50</v>
      </c>
      <c r="F5" s="15">
        <v>80</v>
      </c>
      <c r="G5" s="14">
        <f>E5*F5</f>
        <v>4000</v>
      </c>
    </row>
    <row r="6" spans="1:8" ht="93.75" customHeight="1" x14ac:dyDescent="0.25">
      <c r="A6" s="12">
        <v>2</v>
      </c>
      <c r="B6" s="13" t="s">
        <v>11</v>
      </c>
      <c r="C6" s="11" t="s">
        <v>12</v>
      </c>
      <c r="D6" s="10" t="s">
        <v>7</v>
      </c>
      <c r="E6" s="14">
        <v>30</v>
      </c>
      <c r="F6" s="15">
        <v>70</v>
      </c>
      <c r="G6" s="14">
        <f t="shared" ref="G6:G62" si="0">E6*F6</f>
        <v>2100</v>
      </c>
    </row>
    <row r="7" spans="1:8" ht="90.75" customHeight="1" x14ac:dyDescent="0.25">
      <c r="A7" s="12">
        <v>3</v>
      </c>
      <c r="B7" s="11" t="s">
        <v>13</v>
      </c>
      <c r="C7" s="11" t="s">
        <v>14</v>
      </c>
      <c r="D7" s="10" t="s">
        <v>15</v>
      </c>
      <c r="E7" s="14">
        <v>30</v>
      </c>
      <c r="F7" s="14">
        <v>15000</v>
      </c>
      <c r="G7" s="14">
        <f t="shared" si="0"/>
        <v>450000</v>
      </c>
    </row>
    <row r="8" spans="1:8" ht="48" x14ac:dyDescent="0.25">
      <c r="A8" s="12">
        <v>4</v>
      </c>
      <c r="B8" s="11" t="s">
        <v>16</v>
      </c>
      <c r="C8" s="11" t="s">
        <v>17</v>
      </c>
      <c r="D8" s="10" t="s">
        <v>18</v>
      </c>
      <c r="E8" s="14">
        <v>4</v>
      </c>
      <c r="F8" s="14">
        <v>200000</v>
      </c>
      <c r="G8" s="14">
        <f t="shared" si="0"/>
        <v>800000</v>
      </c>
    </row>
    <row r="9" spans="1:8" ht="132" x14ac:dyDescent="0.25">
      <c r="A9" s="12">
        <v>5</v>
      </c>
      <c r="B9" s="11" t="s">
        <v>19</v>
      </c>
      <c r="C9" s="11" t="s">
        <v>20</v>
      </c>
      <c r="D9" s="10" t="s">
        <v>7</v>
      </c>
      <c r="E9" s="14">
        <v>5</v>
      </c>
      <c r="F9" s="14">
        <v>56700</v>
      </c>
      <c r="G9" s="14">
        <f t="shared" si="0"/>
        <v>283500</v>
      </c>
    </row>
    <row r="10" spans="1:8" ht="80.25" customHeight="1" x14ac:dyDescent="0.25">
      <c r="A10" s="12">
        <v>6</v>
      </c>
      <c r="B10" s="11" t="s">
        <v>21</v>
      </c>
      <c r="C10" s="16" t="s">
        <v>22</v>
      </c>
      <c r="D10" s="10" t="s">
        <v>7</v>
      </c>
      <c r="E10" s="14">
        <v>20</v>
      </c>
      <c r="F10" s="14">
        <v>5920</v>
      </c>
      <c r="G10" s="14">
        <f t="shared" si="0"/>
        <v>118400</v>
      </c>
    </row>
    <row r="11" spans="1:8" ht="71.25" customHeight="1" x14ac:dyDescent="0.25">
      <c r="A11" s="12">
        <v>7</v>
      </c>
      <c r="B11" s="11" t="s">
        <v>23</v>
      </c>
      <c r="C11" s="11" t="s">
        <v>24</v>
      </c>
      <c r="D11" s="10" t="s">
        <v>7</v>
      </c>
      <c r="E11" s="14">
        <v>5</v>
      </c>
      <c r="F11" s="14">
        <v>166895</v>
      </c>
      <c r="G11" s="14">
        <f t="shared" si="0"/>
        <v>834475</v>
      </c>
    </row>
    <row r="12" spans="1:8" ht="42" customHeight="1" x14ac:dyDescent="0.25">
      <c r="A12" s="12">
        <v>8</v>
      </c>
      <c r="B12" s="11" t="s">
        <v>25</v>
      </c>
      <c r="C12" s="11" t="s">
        <v>26</v>
      </c>
      <c r="D12" s="10" t="s">
        <v>18</v>
      </c>
      <c r="E12" s="14">
        <v>5</v>
      </c>
      <c r="F12" s="14">
        <v>45000</v>
      </c>
      <c r="G12" s="14">
        <f t="shared" si="0"/>
        <v>225000</v>
      </c>
    </row>
    <row r="13" spans="1:8" ht="48" x14ac:dyDescent="0.25">
      <c r="A13" s="12">
        <v>9</v>
      </c>
      <c r="B13" s="11" t="s">
        <v>27</v>
      </c>
      <c r="C13" s="11" t="s">
        <v>28</v>
      </c>
      <c r="D13" s="10" t="s">
        <v>7</v>
      </c>
      <c r="E13" s="14">
        <v>5</v>
      </c>
      <c r="F13" s="14">
        <v>32973</v>
      </c>
      <c r="G13" s="14">
        <f t="shared" si="0"/>
        <v>164865</v>
      </c>
    </row>
    <row r="14" spans="1:8" ht="96" x14ac:dyDescent="0.25">
      <c r="A14" s="12">
        <v>10</v>
      </c>
      <c r="B14" s="11" t="s">
        <v>29</v>
      </c>
      <c r="C14" s="11" t="s">
        <v>30</v>
      </c>
      <c r="D14" s="10" t="s">
        <v>7</v>
      </c>
      <c r="E14" s="14">
        <v>1</v>
      </c>
      <c r="F14" s="14">
        <v>244495</v>
      </c>
      <c r="G14" s="14">
        <f t="shared" si="0"/>
        <v>244495</v>
      </c>
    </row>
    <row r="15" spans="1:8" ht="141" customHeight="1" x14ac:dyDescent="0.25">
      <c r="A15" s="12">
        <v>11</v>
      </c>
      <c r="B15" s="11" t="s">
        <v>31</v>
      </c>
      <c r="C15" s="11" t="s">
        <v>32</v>
      </c>
      <c r="D15" s="10" t="s">
        <v>7</v>
      </c>
      <c r="E15" s="14">
        <v>2</v>
      </c>
      <c r="F15" s="14">
        <v>244495</v>
      </c>
      <c r="G15" s="14">
        <f t="shared" si="0"/>
        <v>488990</v>
      </c>
    </row>
    <row r="16" spans="1:8" ht="21" customHeight="1" x14ac:dyDescent="0.25">
      <c r="A16" s="12">
        <v>12</v>
      </c>
      <c r="B16" s="11" t="s">
        <v>33</v>
      </c>
      <c r="C16" s="11" t="s">
        <v>34</v>
      </c>
      <c r="D16" s="10" t="s">
        <v>7</v>
      </c>
      <c r="E16" s="14">
        <v>20</v>
      </c>
      <c r="F16" s="14">
        <v>6206</v>
      </c>
      <c r="G16" s="14">
        <f t="shared" si="0"/>
        <v>124120</v>
      </c>
    </row>
    <row r="17" spans="1:7" ht="60" x14ac:dyDescent="0.25">
      <c r="A17" s="12">
        <v>13</v>
      </c>
      <c r="B17" s="11" t="s">
        <v>35</v>
      </c>
      <c r="C17" s="11" t="s">
        <v>36</v>
      </c>
      <c r="D17" s="10" t="s">
        <v>15</v>
      </c>
      <c r="E17" s="14">
        <v>40</v>
      </c>
      <c r="F17" s="14">
        <v>20330</v>
      </c>
      <c r="G17" s="14">
        <f t="shared" si="0"/>
        <v>813200</v>
      </c>
    </row>
    <row r="18" spans="1:7" ht="24" x14ac:dyDescent="0.25">
      <c r="A18" s="12">
        <v>14</v>
      </c>
      <c r="B18" s="11" t="s">
        <v>37</v>
      </c>
      <c r="C18" s="11" t="s">
        <v>38</v>
      </c>
      <c r="D18" s="10" t="s">
        <v>7</v>
      </c>
      <c r="E18" s="14">
        <v>5</v>
      </c>
      <c r="F18" s="14">
        <v>12000</v>
      </c>
      <c r="G18" s="14">
        <f t="shared" si="0"/>
        <v>60000</v>
      </c>
    </row>
    <row r="19" spans="1:7" ht="96" x14ac:dyDescent="0.25">
      <c r="A19" s="12">
        <v>15</v>
      </c>
      <c r="B19" s="11" t="s">
        <v>39</v>
      </c>
      <c r="C19" s="11" t="s">
        <v>40</v>
      </c>
      <c r="D19" s="10" t="s">
        <v>7</v>
      </c>
      <c r="E19" s="14">
        <v>300</v>
      </c>
      <c r="F19" s="14">
        <v>3178</v>
      </c>
      <c r="G19" s="14">
        <f t="shared" si="0"/>
        <v>953400</v>
      </c>
    </row>
    <row r="20" spans="1:7" ht="96" x14ac:dyDescent="0.25">
      <c r="A20" s="12">
        <v>16</v>
      </c>
      <c r="B20" s="11" t="s">
        <v>41</v>
      </c>
      <c r="C20" s="11" t="s">
        <v>40</v>
      </c>
      <c r="D20" s="10" t="s">
        <v>7</v>
      </c>
      <c r="E20" s="14">
        <v>60</v>
      </c>
      <c r="F20" s="14">
        <v>3178</v>
      </c>
      <c r="G20" s="14">
        <f t="shared" si="0"/>
        <v>190680</v>
      </c>
    </row>
    <row r="21" spans="1:7" ht="96" x14ac:dyDescent="0.25">
      <c r="A21" s="12">
        <v>17</v>
      </c>
      <c r="B21" s="11" t="s">
        <v>42</v>
      </c>
      <c r="C21" s="11" t="s">
        <v>43</v>
      </c>
      <c r="D21" s="10" t="s">
        <v>7</v>
      </c>
      <c r="E21" s="14">
        <v>300</v>
      </c>
      <c r="F21" s="14">
        <v>3178</v>
      </c>
      <c r="G21" s="14">
        <f t="shared" si="0"/>
        <v>953400</v>
      </c>
    </row>
    <row r="22" spans="1:7" ht="48" x14ac:dyDescent="0.25">
      <c r="A22" s="12">
        <v>18</v>
      </c>
      <c r="B22" s="11" t="s">
        <v>44</v>
      </c>
      <c r="C22" s="11" t="s">
        <v>45</v>
      </c>
      <c r="D22" s="10" t="s">
        <v>7</v>
      </c>
      <c r="E22" s="14">
        <v>250</v>
      </c>
      <c r="F22" s="14">
        <v>270</v>
      </c>
      <c r="G22" s="14">
        <f t="shared" si="0"/>
        <v>67500</v>
      </c>
    </row>
    <row r="23" spans="1:7" ht="170.25" customHeight="1" x14ac:dyDescent="0.25">
      <c r="A23" s="12">
        <v>19</v>
      </c>
      <c r="B23" s="11" t="s">
        <v>46</v>
      </c>
      <c r="C23" s="11" t="s">
        <v>45</v>
      </c>
      <c r="D23" s="10" t="s">
        <v>7</v>
      </c>
      <c r="E23" s="14">
        <v>270</v>
      </c>
      <c r="F23" s="14">
        <v>270</v>
      </c>
      <c r="G23" s="14">
        <f t="shared" si="0"/>
        <v>72900</v>
      </c>
    </row>
    <row r="24" spans="1:7" ht="159" customHeight="1" x14ac:dyDescent="0.25">
      <c r="A24" s="12">
        <v>20</v>
      </c>
      <c r="B24" s="11" t="s">
        <v>47</v>
      </c>
      <c r="C24" s="11" t="s">
        <v>45</v>
      </c>
      <c r="D24" s="10" t="s">
        <v>7</v>
      </c>
      <c r="E24" s="14">
        <v>150</v>
      </c>
      <c r="F24" s="14">
        <v>240</v>
      </c>
      <c r="G24" s="14">
        <f t="shared" si="0"/>
        <v>36000</v>
      </c>
    </row>
    <row r="25" spans="1:7" ht="42.75" customHeight="1" x14ac:dyDescent="0.25">
      <c r="A25" s="12">
        <v>21</v>
      </c>
      <c r="B25" s="11" t="s">
        <v>48</v>
      </c>
      <c r="C25" s="11" t="s">
        <v>49</v>
      </c>
      <c r="D25" s="10" t="s">
        <v>7</v>
      </c>
      <c r="E25" s="14">
        <v>20</v>
      </c>
      <c r="F25" s="14">
        <v>4485</v>
      </c>
      <c r="G25" s="14">
        <f t="shared" si="0"/>
        <v>89700</v>
      </c>
    </row>
    <row r="26" spans="1:7" ht="44.25" customHeight="1" x14ac:dyDescent="0.25">
      <c r="A26" s="12">
        <v>22</v>
      </c>
      <c r="B26" s="11" t="s">
        <v>50</v>
      </c>
      <c r="C26" s="11" t="s">
        <v>51</v>
      </c>
      <c r="D26" s="10" t="s">
        <v>7</v>
      </c>
      <c r="E26" s="14">
        <v>20</v>
      </c>
      <c r="F26" s="14">
        <v>3525</v>
      </c>
      <c r="G26" s="14">
        <f t="shared" si="0"/>
        <v>70500</v>
      </c>
    </row>
    <row r="27" spans="1:7" ht="42.75" customHeight="1" x14ac:dyDescent="0.25">
      <c r="A27" s="12">
        <v>23</v>
      </c>
      <c r="B27" s="11" t="s">
        <v>52</v>
      </c>
      <c r="C27" s="11" t="s">
        <v>53</v>
      </c>
      <c r="D27" s="10" t="s">
        <v>7</v>
      </c>
      <c r="E27" s="14">
        <v>120</v>
      </c>
      <c r="F27" s="14">
        <v>6480</v>
      </c>
      <c r="G27" s="14">
        <f t="shared" si="0"/>
        <v>777600</v>
      </c>
    </row>
    <row r="28" spans="1:7" ht="48" x14ac:dyDescent="0.25">
      <c r="A28" s="12">
        <v>24</v>
      </c>
      <c r="B28" s="11" t="s">
        <v>54</v>
      </c>
      <c r="C28" s="11" t="s">
        <v>12</v>
      </c>
      <c r="D28" s="10" t="s">
        <v>7</v>
      </c>
      <c r="E28" s="14">
        <v>30</v>
      </c>
      <c r="F28" s="14">
        <v>20330</v>
      </c>
      <c r="G28" s="14">
        <f t="shared" si="0"/>
        <v>609900</v>
      </c>
    </row>
    <row r="29" spans="1:7" ht="156" x14ac:dyDescent="0.25">
      <c r="A29" s="12">
        <v>25</v>
      </c>
      <c r="B29" s="11" t="s">
        <v>55</v>
      </c>
      <c r="C29" s="11" t="s">
        <v>56</v>
      </c>
      <c r="D29" s="10" t="s">
        <v>7</v>
      </c>
      <c r="E29" s="14">
        <v>2</v>
      </c>
      <c r="F29" s="14">
        <v>120000</v>
      </c>
      <c r="G29" s="14">
        <f t="shared" si="0"/>
        <v>240000</v>
      </c>
    </row>
    <row r="30" spans="1:7" ht="36" x14ac:dyDescent="0.25">
      <c r="A30" s="12">
        <v>26</v>
      </c>
      <c r="B30" s="11" t="s">
        <v>57</v>
      </c>
      <c r="C30" s="11" t="s">
        <v>58</v>
      </c>
      <c r="D30" s="10" t="s">
        <v>7</v>
      </c>
      <c r="E30" s="14">
        <v>100</v>
      </c>
      <c r="F30" s="14">
        <v>4500</v>
      </c>
      <c r="G30" s="14">
        <f t="shared" si="0"/>
        <v>450000</v>
      </c>
    </row>
    <row r="31" spans="1:7" ht="96" x14ac:dyDescent="0.25">
      <c r="A31" s="12">
        <v>27</v>
      </c>
      <c r="B31" s="11" t="s">
        <v>59</v>
      </c>
      <c r="C31" s="11" t="s">
        <v>60</v>
      </c>
      <c r="D31" s="10" t="s">
        <v>15</v>
      </c>
      <c r="E31" s="14">
        <v>1650</v>
      </c>
      <c r="F31" s="14">
        <v>200</v>
      </c>
      <c r="G31" s="14">
        <f t="shared" si="0"/>
        <v>330000</v>
      </c>
    </row>
    <row r="32" spans="1:7" ht="300" x14ac:dyDescent="0.25">
      <c r="A32" s="12">
        <v>28</v>
      </c>
      <c r="B32" s="11" t="s">
        <v>61</v>
      </c>
      <c r="C32" s="11" t="s">
        <v>62</v>
      </c>
      <c r="D32" s="10" t="s">
        <v>7</v>
      </c>
      <c r="E32" s="14">
        <v>5</v>
      </c>
      <c r="F32" s="14">
        <v>35000</v>
      </c>
      <c r="G32" s="14">
        <f t="shared" si="0"/>
        <v>175000</v>
      </c>
    </row>
    <row r="33" spans="1:7" ht="55.5" customHeight="1" x14ac:dyDescent="0.25">
      <c r="A33" s="12">
        <v>29</v>
      </c>
      <c r="B33" s="11" t="s">
        <v>63</v>
      </c>
      <c r="C33" s="11" t="s">
        <v>64</v>
      </c>
      <c r="D33" s="10" t="s">
        <v>7</v>
      </c>
      <c r="E33" s="14">
        <v>10</v>
      </c>
      <c r="F33" s="14">
        <v>8750</v>
      </c>
      <c r="G33" s="14">
        <f t="shared" si="0"/>
        <v>87500</v>
      </c>
    </row>
    <row r="34" spans="1:7" ht="276" x14ac:dyDescent="0.25">
      <c r="A34" s="12">
        <v>30</v>
      </c>
      <c r="B34" s="11" t="s">
        <v>65</v>
      </c>
      <c r="C34" s="11" t="s">
        <v>66</v>
      </c>
      <c r="D34" s="10" t="s">
        <v>7</v>
      </c>
      <c r="E34" s="14">
        <v>4</v>
      </c>
      <c r="F34" s="14">
        <v>12900</v>
      </c>
      <c r="G34" s="14">
        <f t="shared" si="0"/>
        <v>51600</v>
      </c>
    </row>
    <row r="35" spans="1:7" ht="51" customHeight="1" x14ac:dyDescent="0.25">
      <c r="A35" s="12">
        <v>31</v>
      </c>
      <c r="B35" s="13" t="s">
        <v>67</v>
      </c>
      <c r="C35" s="13" t="s">
        <v>68</v>
      </c>
      <c r="D35" s="17" t="s">
        <v>7</v>
      </c>
      <c r="E35" s="14">
        <v>5</v>
      </c>
      <c r="F35" s="14">
        <v>178000</v>
      </c>
      <c r="G35" s="14">
        <f t="shared" si="0"/>
        <v>890000</v>
      </c>
    </row>
    <row r="36" spans="1:7" ht="168" x14ac:dyDescent="0.25">
      <c r="A36" s="12">
        <v>32</v>
      </c>
      <c r="B36" s="11" t="s">
        <v>69</v>
      </c>
      <c r="C36" s="11" t="s">
        <v>70</v>
      </c>
      <c r="D36" s="10" t="s">
        <v>7</v>
      </c>
      <c r="E36" s="14">
        <v>1</v>
      </c>
      <c r="F36" s="14">
        <v>107000</v>
      </c>
      <c r="G36" s="14">
        <f t="shared" si="0"/>
        <v>107000</v>
      </c>
    </row>
    <row r="37" spans="1:7" ht="168" x14ac:dyDescent="0.25">
      <c r="A37" s="12">
        <v>33</v>
      </c>
      <c r="B37" s="11" t="s">
        <v>71</v>
      </c>
      <c r="C37" s="11" t="s">
        <v>70</v>
      </c>
      <c r="D37" s="10" t="s">
        <v>7</v>
      </c>
      <c r="E37" s="14">
        <v>1</v>
      </c>
      <c r="F37" s="14">
        <v>107000</v>
      </c>
      <c r="G37" s="14">
        <f t="shared" si="0"/>
        <v>107000</v>
      </c>
    </row>
    <row r="38" spans="1:7" ht="152.25" customHeight="1" x14ac:dyDescent="0.25">
      <c r="A38" s="12">
        <v>34</v>
      </c>
      <c r="B38" s="11" t="s">
        <v>72</v>
      </c>
      <c r="C38" s="11" t="s">
        <v>73</v>
      </c>
      <c r="D38" s="10" t="s">
        <v>7</v>
      </c>
      <c r="E38" s="14">
        <v>5</v>
      </c>
      <c r="F38" s="14">
        <v>10000</v>
      </c>
      <c r="G38" s="14">
        <f t="shared" si="0"/>
        <v>50000</v>
      </c>
    </row>
    <row r="39" spans="1:7" ht="264" x14ac:dyDescent="0.25">
      <c r="A39" s="12">
        <v>35</v>
      </c>
      <c r="B39" s="11" t="s">
        <v>74</v>
      </c>
      <c r="C39" s="11" t="s">
        <v>75</v>
      </c>
      <c r="D39" s="10" t="s">
        <v>7</v>
      </c>
      <c r="E39" s="14">
        <v>5</v>
      </c>
      <c r="F39" s="14">
        <v>10000</v>
      </c>
      <c r="G39" s="14">
        <f t="shared" si="0"/>
        <v>50000</v>
      </c>
    </row>
    <row r="40" spans="1:7" ht="79.5" customHeight="1" x14ac:dyDescent="0.25">
      <c r="A40" s="12">
        <v>36</v>
      </c>
      <c r="B40" s="11" t="s">
        <v>76</v>
      </c>
      <c r="C40" s="11" t="s">
        <v>77</v>
      </c>
      <c r="D40" s="10" t="s">
        <v>7</v>
      </c>
      <c r="E40" s="14">
        <v>10</v>
      </c>
      <c r="F40" s="14">
        <v>4500</v>
      </c>
      <c r="G40" s="14">
        <f t="shared" si="0"/>
        <v>45000</v>
      </c>
    </row>
    <row r="41" spans="1:7" ht="24" x14ac:dyDescent="0.25">
      <c r="A41" s="12">
        <v>37</v>
      </c>
      <c r="B41" s="11" t="s">
        <v>78</v>
      </c>
      <c r="C41" s="11" t="s">
        <v>78</v>
      </c>
      <c r="D41" s="10" t="s">
        <v>7</v>
      </c>
      <c r="E41" s="14">
        <v>20</v>
      </c>
      <c r="F41" s="14">
        <v>1500</v>
      </c>
      <c r="G41" s="14">
        <f t="shared" si="0"/>
        <v>30000</v>
      </c>
    </row>
    <row r="42" spans="1:7" ht="48" x14ac:dyDescent="0.25">
      <c r="A42" s="12">
        <v>38</v>
      </c>
      <c r="B42" s="11" t="s">
        <v>79</v>
      </c>
      <c r="C42" s="11" t="s">
        <v>80</v>
      </c>
      <c r="D42" s="10" t="s">
        <v>7</v>
      </c>
      <c r="E42" s="14">
        <v>600</v>
      </c>
      <c r="F42" s="14">
        <v>270</v>
      </c>
      <c r="G42" s="14">
        <f t="shared" si="0"/>
        <v>162000</v>
      </c>
    </row>
    <row r="43" spans="1:7" ht="156" x14ac:dyDescent="0.25">
      <c r="A43" s="12">
        <v>39</v>
      </c>
      <c r="B43" s="11" t="s">
        <v>81</v>
      </c>
      <c r="C43" s="11" t="s">
        <v>82</v>
      </c>
      <c r="D43" s="10" t="s">
        <v>7</v>
      </c>
      <c r="E43" s="14">
        <v>10</v>
      </c>
      <c r="F43" s="14">
        <v>3800</v>
      </c>
      <c r="G43" s="14">
        <f t="shared" si="0"/>
        <v>38000</v>
      </c>
    </row>
    <row r="44" spans="1:7" ht="156" x14ac:dyDescent="0.25">
      <c r="A44" s="12">
        <v>40</v>
      </c>
      <c r="B44" s="11" t="s">
        <v>83</v>
      </c>
      <c r="C44" s="11" t="s">
        <v>84</v>
      </c>
      <c r="D44" s="10" t="s">
        <v>7</v>
      </c>
      <c r="E44" s="14">
        <v>20</v>
      </c>
      <c r="F44" s="14">
        <v>3800</v>
      </c>
      <c r="G44" s="14">
        <f t="shared" si="0"/>
        <v>76000</v>
      </c>
    </row>
    <row r="45" spans="1:7" ht="156" x14ac:dyDescent="0.25">
      <c r="A45" s="12">
        <v>41</v>
      </c>
      <c r="B45" s="11" t="s">
        <v>85</v>
      </c>
      <c r="C45" s="11" t="s">
        <v>86</v>
      </c>
      <c r="D45" s="10" t="s">
        <v>7</v>
      </c>
      <c r="E45" s="14">
        <v>20</v>
      </c>
      <c r="F45" s="14">
        <v>3800</v>
      </c>
      <c r="G45" s="14">
        <f t="shared" si="0"/>
        <v>76000</v>
      </c>
    </row>
    <row r="46" spans="1:7" ht="156" x14ac:dyDescent="0.25">
      <c r="A46" s="12">
        <v>42</v>
      </c>
      <c r="B46" s="11" t="s">
        <v>87</v>
      </c>
      <c r="C46" s="11" t="s">
        <v>88</v>
      </c>
      <c r="D46" s="10" t="s">
        <v>7</v>
      </c>
      <c r="E46" s="14">
        <v>40</v>
      </c>
      <c r="F46" s="14">
        <v>3800</v>
      </c>
      <c r="G46" s="14">
        <f t="shared" si="0"/>
        <v>152000</v>
      </c>
    </row>
    <row r="47" spans="1:7" ht="156" x14ac:dyDescent="0.25">
      <c r="A47" s="12">
        <v>43</v>
      </c>
      <c r="B47" s="11" t="s">
        <v>89</v>
      </c>
      <c r="C47" s="11" t="s">
        <v>90</v>
      </c>
      <c r="D47" s="10" t="s">
        <v>7</v>
      </c>
      <c r="E47" s="14">
        <v>40</v>
      </c>
      <c r="F47" s="14">
        <v>3800</v>
      </c>
      <c r="G47" s="14">
        <f t="shared" si="0"/>
        <v>152000</v>
      </c>
    </row>
    <row r="48" spans="1:7" ht="228" x14ac:dyDescent="0.25">
      <c r="A48" s="12">
        <v>44</v>
      </c>
      <c r="B48" s="11" t="s">
        <v>91</v>
      </c>
      <c r="C48" s="11" t="s">
        <v>92</v>
      </c>
      <c r="D48" s="10" t="s">
        <v>7</v>
      </c>
      <c r="E48" s="14">
        <v>10</v>
      </c>
      <c r="F48" s="14">
        <v>43000</v>
      </c>
      <c r="G48" s="14">
        <f t="shared" si="0"/>
        <v>430000</v>
      </c>
    </row>
    <row r="49" spans="1:7" ht="132" x14ac:dyDescent="0.25">
      <c r="A49" s="12">
        <v>45</v>
      </c>
      <c r="B49" s="11" t="s">
        <v>93</v>
      </c>
      <c r="C49" s="11" t="s">
        <v>94</v>
      </c>
      <c r="D49" s="10" t="s">
        <v>7</v>
      </c>
      <c r="E49" s="14">
        <v>10</v>
      </c>
      <c r="F49" s="14">
        <v>12900</v>
      </c>
      <c r="G49" s="14">
        <f t="shared" si="0"/>
        <v>129000</v>
      </c>
    </row>
    <row r="50" spans="1:7" ht="108" x14ac:dyDescent="0.25">
      <c r="A50" s="12">
        <v>46</v>
      </c>
      <c r="B50" s="11" t="s">
        <v>95</v>
      </c>
      <c r="C50" s="11" t="s">
        <v>96</v>
      </c>
      <c r="D50" s="10" t="s">
        <v>7</v>
      </c>
      <c r="E50" s="14">
        <v>20</v>
      </c>
      <c r="F50" s="14">
        <v>23000</v>
      </c>
      <c r="G50" s="14">
        <f t="shared" si="0"/>
        <v>460000</v>
      </c>
    </row>
    <row r="51" spans="1:7" ht="144" x14ac:dyDescent="0.25">
      <c r="A51" s="12">
        <v>47</v>
      </c>
      <c r="B51" s="11" t="s">
        <v>97</v>
      </c>
      <c r="C51" s="11" t="s">
        <v>98</v>
      </c>
      <c r="D51" s="10" t="s">
        <v>7</v>
      </c>
      <c r="E51" s="14">
        <v>3</v>
      </c>
      <c r="F51" s="14">
        <v>170000</v>
      </c>
      <c r="G51" s="14">
        <f t="shared" si="0"/>
        <v>510000</v>
      </c>
    </row>
    <row r="52" spans="1:7" ht="144" x14ac:dyDescent="0.25">
      <c r="A52" s="12">
        <v>48</v>
      </c>
      <c r="B52" s="11" t="s">
        <v>99</v>
      </c>
      <c r="C52" s="11" t="s">
        <v>98</v>
      </c>
      <c r="D52" s="10" t="s">
        <v>7</v>
      </c>
      <c r="E52" s="14">
        <v>3</v>
      </c>
      <c r="F52" s="14">
        <v>170000</v>
      </c>
      <c r="G52" s="14">
        <f t="shared" si="0"/>
        <v>510000</v>
      </c>
    </row>
    <row r="53" spans="1:7" ht="96" x14ac:dyDescent="0.25">
      <c r="A53" s="12">
        <v>49</v>
      </c>
      <c r="B53" s="11" t="s">
        <v>100</v>
      </c>
      <c r="C53" s="11" t="s">
        <v>101</v>
      </c>
      <c r="D53" s="10" t="s">
        <v>7</v>
      </c>
      <c r="E53" s="14">
        <v>3</v>
      </c>
      <c r="F53" s="14">
        <v>170000</v>
      </c>
      <c r="G53" s="14">
        <f t="shared" si="0"/>
        <v>510000</v>
      </c>
    </row>
    <row r="54" spans="1:7" ht="108" x14ac:dyDescent="0.25">
      <c r="A54" s="12">
        <v>50</v>
      </c>
      <c r="B54" s="11" t="s">
        <v>102</v>
      </c>
      <c r="C54" s="11" t="s">
        <v>103</v>
      </c>
      <c r="D54" s="10" t="s">
        <v>7</v>
      </c>
      <c r="E54" s="14">
        <v>15</v>
      </c>
      <c r="F54" s="14">
        <v>28000</v>
      </c>
      <c r="G54" s="14">
        <f t="shared" si="0"/>
        <v>420000</v>
      </c>
    </row>
    <row r="55" spans="1:7" ht="48" x14ac:dyDescent="0.25">
      <c r="A55" s="12">
        <v>51</v>
      </c>
      <c r="B55" s="11" t="s">
        <v>104</v>
      </c>
      <c r="C55" s="11" t="s">
        <v>105</v>
      </c>
      <c r="D55" s="10" t="s">
        <v>7</v>
      </c>
      <c r="E55" s="14">
        <v>20</v>
      </c>
      <c r="F55" s="14">
        <v>10000</v>
      </c>
      <c r="G55" s="14">
        <f t="shared" si="0"/>
        <v>200000</v>
      </c>
    </row>
    <row r="56" spans="1:7" ht="48" x14ac:dyDescent="0.25">
      <c r="A56" s="12">
        <v>52</v>
      </c>
      <c r="B56" s="11" t="s">
        <v>106</v>
      </c>
      <c r="C56" s="11" t="s">
        <v>107</v>
      </c>
      <c r="D56" s="10" t="s">
        <v>7</v>
      </c>
      <c r="E56" s="14">
        <v>40</v>
      </c>
      <c r="F56" s="14">
        <v>10000</v>
      </c>
      <c r="G56" s="14">
        <f t="shared" si="0"/>
        <v>400000</v>
      </c>
    </row>
    <row r="57" spans="1:7" ht="48" x14ac:dyDescent="0.25">
      <c r="A57" s="12">
        <v>53</v>
      </c>
      <c r="B57" s="11" t="s">
        <v>108</v>
      </c>
      <c r="C57" s="11" t="s">
        <v>107</v>
      </c>
      <c r="D57" s="10" t="s">
        <v>7</v>
      </c>
      <c r="E57" s="14">
        <v>20</v>
      </c>
      <c r="F57" s="14">
        <v>10000</v>
      </c>
      <c r="G57" s="14">
        <f t="shared" si="0"/>
        <v>200000</v>
      </c>
    </row>
    <row r="58" spans="1:7" ht="240" x14ac:dyDescent="0.25">
      <c r="A58" s="12">
        <v>54</v>
      </c>
      <c r="B58" s="11" t="s">
        <v>109</v>
      </c>
      <c r="C58" s="11" t="s">
        <v>110</v>
      </c>
      <c r="D58" s="10" t="s">
        <v>7</v>
      </c>
      <c r="E58" s="14">
        <v>5</v>
      </c>
      <c r="F58" s="14">
        <v>7500</v>
      </c>
      <c r="G58" s="14">
        <f t="shared" si="0"/>
        <v>37500</v>
      </c>
    </row>
    <row r="59" spans="1:7" ht="192" x14ac:dyDescent="0.25">
      <c r="A59" s="12">
        <v>55</v>
      </c>
      <c r="B59" s="11" t="s">
        <v>111</v>
      </c>
      <c r="C59" s="11" t="s">
        <v>112</v>
      </c>
      <c r="D59" s="10" t="s">
        <v>7</v>
      </c>
      <c r="E59" s="14">
        <v>4</v>
      </c>
      <c r="F59" s="15">
        <v>217000</v>
      </c>
      <c r="G59" s="14">
        <f t="shared" si="0"/>
        <v>868000</v>
      </c>
    </row>
    <row r="60" spans="1:7" ht="192" x14ac:dyDescent="0.25">
      <c r="A60" s="12">
        <v>56</v>
      </c>
      <c r="B60" s="11" t="s">
        <v>113</v>
      </c>
      <c r="C60" s="11" t="s">
        <v>114</v>
      </c>
      <c r="D60" s="10" t="s">
        <v>7</v>
      </c>
      <c r="E60" s="14">
        <v>1</v>
      </c>
      <c r="F60" s="14">
        <v>217000</v>
      </c>
      <c r="G60" s="14">
        <f t="shared" si="0"/>
        <v>217000</v>
      </c>
    </row>
    <row r="61" spans="1:7" ht="192" x14ac:dyDescent="0.25">
      <c r="A61" s="12">
        <v>57</v>
      </c>
      <c r="B61" s="11" t="s">
        <v>115</v>
      </c>
      <c r="C61" s="11" t="s">
        <v>116</v>
      </c>
      <c r="D61" s="10" t="s">
        <v>7</v>
      </c>
      <c r="E61" s="14">
        <v>20</v>
      </c>
      <c r="F61" s="14">
        <v>34000</v>
      </c>
      <c r="G61" s="14">
        <f t="shared" si="0"/>
        <v>680000</v>
      </c>
    </row>
    <row r="62" spans="1:7" x14ac:dyDescent="0.25">
      <c r="A62" s="12">
        <v>58</v>
      </c>
      <c r="B62" s="11" t="s">
        <v>117</v>
      </c>
      <c r="C62" s="11" t="s">
        <v>118</v>
      </c>
      <c r="D62" s="10" t="s">
        <v>18</v>
      </c>
      <c r="E62" s="14">
        <v>5</v>
      </c>
      <c r="F62" s="14">
        <v>8500</v>
      </c>
      <c r="G62" s="14">
        <f t="shared" si="0"/>
        <v>42500</v>
      </c>
    </row>
    <row r="63" spans="1:7" x14ac:dyDescent="0.25">
      <c r="F63" s="8" t="s">
        <v>119</v>
      </c>
      <c r="G63" s="8">
        <f>SUM(G5:G62)</f>
        <v>17317825</v>
      </c>
    </row>
  </sheetData>
  <mergeCells count="1">
    <mergeCell ref="A1:H3"/>
  </mergeCells>
  <dataValidations count="1">
    <dataValidation allowBlank="1" showInputMessage="1" showErrorMessage="1" prompt="Введите наименование на рус.языке" sqref="B5:B18 C41 B20:B62"/>
  </dataValidations>
  <pageMargins left="0.7" right="0.7" top="0.75" bottom="0.75" header="0.3" footer="0.3"/>
  <pageSetup paperSize="9" scale="67"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2023-12-19T05:41:14Z</dcterms:modified>
</cp:coreProperties>
</file>