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6" i="1"/>
  <c r="G7" i="1"/>
  <c r="G8" i="1"/>
  <c r="G9" i="1"/>
  <c r="G10" i="1"/>
  <c r="G11" i="1"/>
  <c r="G12" i="1"/>
  <c r="G13" i="1"/>
  <c r="G14" i="1"/>
  <c r="G15" i="1"/>
  <c r="G16" i="1"/>
  <c r="G17" i="1"/>
  <c r="G18" i="1"/>
  <c r="G19" i="1"/>
  <c r="G20" i="1"/>
  <c r="G21" i="1"/>
  <c r="G22" i="1"/>
  <c r="G23" i="1"/>
  <c r="G24" i="1"/>
  <c r="G25" i="1"/>
  <c r="G26" i="1"/>
  <c r="G27" i="1"/>
  <c r="G5" i="1" l="1"/>
</calcChain>
</file>

<file path=xl/sharedStrings.xml><?xml version="1.0" encoding="utf-8"?>
<sst xmlns="http://schemas.openxmlformats.org/spreadsheetml/2006/main" count="78" uniqueCount="58">
  <si>
    <t>№ лота</t>
  </si>
  <si>
    <t>Наименование</t>
  </si>
  <si>
    <t>Ед.изм.</t>
  </si>
  <si>
    <t>Кол-во</t>
  </si>
  <si>
    <t xml:space="preserve">Техническая спецификация </t>
  </si>
  <si>
    <t>Итого:</t>
  </si>
  <si>
    <t xml:space="preserve"> Цена без НДС </t>
  </si>
  <si>
    <t xml:space="preserve"> Сумма без НДС </t>
  </si>
  <si>
    <t>шт</t>
  </si>
  <si>
    <t xml:space="preserve">Жгут кровоостанавливающий полуавтоматический с застежкой, рамеры   45х2,5 см. </t>
  </si>
  <si>
    <t xml:space="preserve">Баллон для дилатации стриктур пищевода, совместимые с проводником </t>
  </si>
  <si>
    <t>Баллон-расширитель для дилатации Закругленный кончик баллонов , прозрачный материал, центральный визуальный маркер в баллоне, рентгеноконтрастные метки (проксимальный и дистальные концы) размерам длина 55мм, диаметр 20,0мм для рабочего канала 2,8мм. Рабочая длина 1900мм. Одноразовый</t>
  </si>
  <si>
    <t>Баллон для дилатации при Ахалазии кардии совместимые с проводником</t>
  </si>
  <si>
    <t xml:space="preserve">Закругленный кончик баллонов , прозрачный материал,  рентгеноконтрастные метки (проксимальный и дистальные концы) размерам длина 100мм, диаметр 35,0мм. Рабочая длина 1000мм </t>
  </si>
  <si>
    <t>Дистальные насадки (колпачки)</t>
  </si>
  <si>
    <t>Для прикрепления к дистальному концу гастроскопа в целях повышения уровня обнаружения аденом.  ENDOCUFF VISION™, большого размера.Воздействие на складки толстой кишки для повышения видимости.Уменьшение скольжения и затруднений, связанных с образованием петель.</t>
  </si>
  <si>
    <t>Канюля</t>
  </si>
  <si>
    <t>Канюля для дуоденоскопии, рабочий канал эндоскопа 2.2 мм, длина1950 мм, под проводник 0,035" (коническая).Платиновый кончик-отличная видимость при рентгеноскопии, гладкий дистальный профиль.</t>
  </si>
  <si>
    <t>Корзина для разрушения и захвата камней</t>
  </si>
  <si>
    <t>Корзина для разрушения и захвата камней, 6-ти струнная, из материала Нитинол (материал с памятью формы), с каналом для введения контрастного вещества. Ширина раскрытия 35/55 мм. Диаметр 1,8 мм. Длина 215 см. Одноразовая.</t>
  </si>
  <si>
    <t>Литотриптор механический</t>
  </si>
  <si>
    <t>Комбинированный комплект желчно-каменного, механического литотриптора, состоит из трех соединяемых тубусов, покрытых тефлоном, для литотрипсии, тубусы имеют цветовую маркировку, для порядка сборки тубуса. Три части тубуса соединяются между собой на винтовом соединении. Диаметр 3,1 мм. Длина 170 см. В комплекте с двумя корзинами для удаления камней: 1) Корзина для разрушения и захвата камней, 4-х струнная, из материала «Нитинол», жесткая, с памятью формы (свойства пружины), с каналом для 0,035 дюймового проводника. Пригодная для литотрипсии, выдерживает высокую нагрузку до 40 Kp, дробление камней высокой жёсткости. Неразрывные струны от проксимальной части до дистальной (в канюле не запаиваются – не разрывны). На дистальной части корзинки (в канюле) располагается отверстие для проводника. С каналом для подачи рентгеноконтрастного вещества. В сборе ручкой, ручка имеет паз для установки стоппера для контроля ширины раскрытия корзины. Ширина раскрытия 30/45 mm, диаметр тубуса 2,9 mm, длина 215 cm. Одноразовая. 2) Корзина для разрушения и захвата камней, 4-х струнная, спиралевидная. Корзина делает автоматический поворот вокруг свой оси до 180 градусов при выдвигании и втягивании в тубус за счет специального механизма. С усиленными плетеными двойными струнами. С возможностью проведения литотрипсии. С каналом для подачи рентгеноконтрастного вещества и промывания. В комплекте с прямоугольной съемной ручкой, накручивающейся на металлический проксимальный конец корзины. Корзина полностью разборная.  Ширина раскрытия 30/45 мм, диаметр 2,6 mm, длина 215 cm. Одноразовый.</t>
  </si>
  <si>
    <t>Папиллотом трехпросветный</t>
  </si>
  <si>
    <t>Предназначен для обеспечения доступа к желчному протоку с целью проведения широкого ряда процедур или рассечения ткани под воздействием тока высокой частоты. Применяются для ЭРХПГ, одноразовые.Папиллотом натяжной, кончик 7 мм, струна 20 мм, под проводник 0,035", канал для контрастирующего вещества для канала 2,8 мм, длина 1950 мм (комлект 2 шт), автоклавируемый.</t>
  </si>
  <si>
    <t>Проводник (корзинка)</t>
  </si>
  <si>
    <t xml:space="preserve">Одноразовые овальные захватывающие корзины.4-проволочная для канала 2,8 мм , длина 2300 мм, ширина раскрытия 30 мм (струна сталь). Материала из стали и из нитинола.
</t>
  </si>
  <si>
    <t>4-проволочная корзинка для механических литотрипторов, канал 3.2 мм, 4.2 мм, длина, ( струна сталь).
1950 мм.(диаметр корзинки 30мм)</t>
  </si>
  <si>
    <t>Трубка силиконовая</t>
  </si>
  <si>
    <t>Для медицинского отсоса, внутренний диаметр 8 мм толщина 2 мм, твердость по ШОР А 60-70ед , 5 метров 1 уп.100% пищевой силикон.Диапазон температур от -50 до +240</t>
  </si>
  <si>
    <t>метр</t>
  </si>
  <si>
    <t>комп</t>
  </si>
  <si>
    <t>упк</t>
  </si>
  <si>
    <t>Калибровочные тест-полоски Cobas U 25Str, 06390579001</t>
  </si>
  <si>
    <t xml:space="preserve">Калибровочные тест-полоски Cobas U 25Str,06390579001. Назначение: Калибровочная полоска используется для осуществления калибровки анализатора для анализов мочи cobas u 601. Готовая к использованию калибровочная полоска сделана из инертного серого пластика с постоянными отражающими характеристиками. Показатели калибровки определяются с использованием белого эталона и хранятся в программном обеспечении анализатора. Хранение и стабильность Храните калибровочные полоски в предоставляемом производителем флаконе при температуре 2-30 °C. Не замораживайте полоски и не подвергайте их воздействию прямого солнечного света. Держите контейнер плотно закрытым, когда он не используется. Полоски сохраняют стабильность в предоставляемом производителем флаконе до даты истечения срока годности (конец месяца), указанной на коробке и этикетке. Держите флакон в горизонтальном положении. </t>
  </si>
  <si>
    <t>Картридж микрофильтрац. (5мкм)MFC15 , 15CX</t>
  </si>
  <si>
    <t>Картридж микрофильтрационный (5 мкм), MFC15 -- предназначен для удаления из воды нерастворимых взвешенных частиц размером более 5 мкм, представляет из себя вспененный полипропилен.  Размеры картриджа – 380*100 мм. Рекомендуемый срок службы – 3 месяца.Артикул 25-26</t>
  </si>
  <si>
    <t>Картридж с гран.активир. актив.углем АСС15,15CQ.</t>
  </si>
  <si>
    <t>Картридж с гранулированным активированным углем, ACC 15 -- предназначен для удаления из воды свободного хлора и органических веществ, которые могут разрушать  мембранные элементы.  Размеры – 380*100 мм. Рекомендуемый срок службы – 3 месяца. Артикул 25-27</t>
  </si>
  <si>
    <t>Картридж с ионитом смешан. действия МВС15, 15CR</t>
  </si>
  <si>
    <t>Картридж с ионитом смешанного действия, MBC 15 – предназначен для финишного обессоливания очищенной воды, представляет собой смесь  катионитов в Н -форме и  анионитов в ОН- форме.   Размеры картриджа – 380*100 мм.    Рекомендуемый срок службы – 3 месяца. Артикул 15CR</t>
  </si>
  <si>
    <t>Компактный картридж с мембраным элементов ROC</t>
  </si>
  <si>
    <t>Компактный картридж с мембраным элементов ROC.артикул 1TX</t>
  </si>
  <si>
    <t>Наконечники с фильтром 0,1-10 мкл  прозрачные  (1000шт/упк, длина 4,5см)</t>
  </si>
  <si>
    <t>Наконечники с фильтром  1-10мкл  XL, прозрачные,стерильные свободные от ДНК-аз, РНК-аз и ингибиторов,совместимые ко всем дозаторам, удлиненные 4,5см, упк/1000штук, 2-062-81-0.</t>
  </si>
  <si>
    <t>Наконечники с фильтром 100-1000мкл голубые длинные (упк.500шт)</t>
  </si>
  <si>
    <t>Наконечники с фильтром 100-1000мкл голубые длинные (упк.500шт) предназначены для ПЦР и других методов амплификации, а также для работ, в ходе которых может произойти аэрозольная контаминация. Наконечники с фильтром предназначены для дозирования ДНК/РНК, инфицированного материала,         проб с радиоактивными метками и т.п. Некоторые наконечники с фильтром можно автоклавировать.</t>
  </si>
  <si>
    <t>Пробирка вакуумная Vacuette c К3 ЭДТА на 6,0 мл 13х100мм,с фиолетовой крышкой с черным кольцом. Код 456036</t>
  </si>
  <si>
    <t>Пробирка вакуумная из полиэтилентерефталата, Крышка пробирки: пластиковый колпачок фиолетового цвета, конструкция крышки исключает самопроизвольное открывание при транспортировке и центрифугировании, обеспечивает возможность открытия  крышки одной рукой. На внутренних стенках пробирки мелкодисперсный антикоагулянт К3 ЭДТА. Этикетка пробирки бумажная с полями для внесения  данных пациента, с горизонтальной фиолетовой полосой,отметкой уровня наполнения. Область примения -гематология, срок годности не менее -16 мес.Упаковка/50 штук в пластиковом штативе, запаянном в полиэтилен.Объем забираемой крови не более 6,0 мл, размер пробирки не более 13х100мм.</t>
  </si>
  <si>
    <t xml:space="preserve">Референсный электрод  AVL REF. ELECTRODE LOW COST, 03112306180  </t>
  </si>
  <si>
    <t>Референсный электрод  AVL REF. ELECTRODE LOW COST, 03112306180. Электрохимический датчик,предназначенный для использования в качестве эталона для определения электрического потенциала в  анализе,к-й применяется для количественного определения множества электролитов в клиническом образце</t>
  </si>
  <si>
    <t xml:space="preserve">Салфетка разовая 10*10 МС-СР-31 </t>
  </si>
  <si>
    <t xml:space="preserve">Салфетка разовая размер 10х10 см.Изготовлены из нетканого материала.В упаковке 100 шт. 80% вискоза, 20 % полиэфир </t>
  </si>
  <si>
    <t>Соль таблетированная "Универсальная" поваренная  (Для регенерации) д/системы водоочистки по 25 кг</t>
  </si>
  <si>
    <t>соль таблетированная  "Универсальная" поваренная  (Для регенерации)  по 25 кг в  пакете</t>
  </si>
  <si>
    <t>пакет</t>
  </si>
  <si>
    <t>Термобумага для ABL 9180</t>
  </si>
  <si>
    <t>Термобумага  для   ABL 9180 приборов  9100-й серии 5 роликов в упк,03112292018. Размер 1упк 10,5х7х3см, вес100гр</t>
  </si>
  <si>
    <t xml:space="preserve">Приложение № 1 
к объявлению № 10 от 22.12.2023г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</si>
</sst>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color rgb="FF000000"/>
      <name val="Times New Roman"/>
      <family val="1"/>
      <charset val="204"/>
    </font>
    <font>
      <sz val="10"/>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3" fontId="4" fillId="0" borderId="2" xfId="1"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xf>
    <xf numFmtId="43" fontId="2" fillId="0" borderId="0" xfId="1" applyFont="1" applyAlignment="1">
      <alignment horizontal="center" vertical="center"/>
    </xf>
    <xf numFmtId="0" fontId="5" fillId="0" borderId="1" xfId="0" applyFont="1" applyBorder="1" applyAlignment="1">
      <alignment horizontal="center" vertical="center" wrapText="1"/>
    </xf>
    <xf numFmtId="43" fontId="5" fillId="0" borderId="1" xfId="1" applyFont="1" applyBorder="1" applyAlignment="1">
      <alignment horizontal="center" vertical="center" wrapText="1"/>
    </xf>
    <xf numFmtId="43" fontId="2" fillId="0" borderId="1" xfId="1"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43" fontId="3" fillId="0" borderId="1" xfId="1" applyFont="1" applyBorder="1" applyAlignment="1">
      <alignment horizontal="center" vertical="center"/>
    </xf>
    <xf numFmtId="0" fontId="7" fillId="2" borderId="0" xfId="0" applyFont="1" applyFill="1" applyAlignment="1">
      <alignment horizontal="right" vertical="center" wrapText="1"/>
    </xf>
    <xf numFmtId="0" fontId="7" fillId="0" borderId="1" xfId="0" applyFont="1" applyBorder="1" applyAlignment="1">
      <alignment horizontal="righ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view="pageBreakPreview" topLeftCell="A10" zoomScale="80" zoomScaleNormal="80" zoomScaleSheetLayoutView="80" workbookViewId="0">
      <selection activeCell="C8" sqref="C8"/>
    </sheetView>
  </sheetViews>
  <sheetFormatPr defaultRowHeight="12.75" x14ac:dyDescent="0.25"/>
  <cols>
    <col min="1" max="1" width="4.7109375" style="1" customWidth="1"/>
    <col min="2" max="2" width="27" style="5" customWidth="1"/>
    <col min="3" max="3" width="52.85546875" style="6" customWidth="1"/>
    <col min="4" max="5" width="9.140625" style="7"/>
    <col min="6" max="6" width="13.28515625" style="8" customWidth="1"/>
    <col min="7" max="7" width="15.42578125" style="8" customWidth="1"/>
    <col min="8" max="8" width="0.140625" style="1" customWidth="1"/>
    <col min="9" max="16384" width="9.140625" style="1"/>
  </cols>
  <sheetData>
    <row r="1" spans="1:8" ht="15" customHeight="1" x14ac:dyDescent="0.25">
      <c r="A1" s="16" t="s">
        <v>57</v>
      </c>
      <c r="B1" s="16"/>
      <c r="C1" s="16"/>
      <c r="D1" s="16"/>
      <c r="E1" s="16"/>
      <c r="F1" s="16"/>
      <c r="G1" s="16"/>
      <c r="H1" s="16"/>
    </row>
    <row r="2" spans="1:8" x14ac:dyDescent="0.25">
      <c r="A2" s="16"/>
      <c r="B2" s="16"/>
      <c r="C2" s="16"/>
      <c r="D2" s="16"/>
      <c r="E2" s="16"/>
      <c r="F2" s="16"/>
      <c r="G2" s="16"/>
      <c r="H2" s="16"/>
    </row>
    <row r="3" spans="1:8" ht="26.25" customHeight="1" x14ac:dyDescent="0.25">
      <c r="A3" s="16"/>
      <c r="B3" s="16"/>
      <c r="C3" s="16"/>
      <c r="D3" s="16"/>
      <c r="E3" s="16"/>
      <c r="F3" s="16"/>
      <c r="G3" s="16"/>
      <c r="H3" s="16"/>
    </row>
    <row r="4" spans="1:8" ht="25.5" x14ac:dyDescent="0.25">
      <c r="A4" s="9" t="s">
        <v>0</v>
      </c>
      <c r="B4" s="2" t="s">
        <v>1</v>
      </c>
      <c r="C4" s="2" t="s">
        <v>4</v>
      </c>
      <c r="D4" s="3" t="s">
        <v>2</v>
      </c>
      <c r="E4" s="3" t="s">
        <v>3</v>
      </c>
      <c r="F4" s="4" t="s">
        <v>6</v>
      </c>
      <c r="G4" s="4" t="s">
        <v>7</v>
      </c>
    </row>
    <row r="5" spans="1:8" ht="76.5" x14ac:dyDescent="0.25">
      <c r="A5" s="9">
        <v>1</v>
      </c>
      <c r="B5" s="12" t="s">
        <v>10</v>
      </c>
      <c r="C5" s="12" t="s">
        <v>11</v>
      </c>
      <c r="D5" s="13" t="s">
        <v>8</v>
      </c>
      <c r="E5" s="14">
        <v>2</v>
      </c>
      <c r="F5" s="11">
        <v>175480</v>
      </c>
      <c r="G5" s="10">
        <f>F5*E5</f>
        <v>350960</v>
      </c>
    </row>
    <row r="6" spans="1:8" ht="93.75" customHeight="1" x14ac:dyDescent="0.25">
      <c r="A6" s="9">
        <v>2</v>
      </c>
      <c r="B6" s="12" t="s">
        <v>12</v>
      </c>
      <c r="C6" s="12" t="s">
        <v>13</v>
      </c>
      <c r="D6" s="13" t="s">
        <v>8</v>
      </c>
      <c r="E6" s="14">
        <v>1</v>
      </c>
      <c r="F6" s="11">
        <v>266430</v>
      </c>
      <c r="G6" s="10">
        <f t="shared" ref="G6:G27" si="0">F6*E6</f>
        <v>266430</v>
      </c>
    </row>
    <row r="7" spans="1:8" ht="63.75" x14ac:dyDescent="0.25">
      <c r="A7" s="9">
        <v>3</v>
      </c>
      <c r="B7" s="12" t="s">
        <v>14</v>
      </c>
      <c r="C7" s="12" t="s">
        <v>15</v>
      </c>
      <c r="D7" s="13" t="s">
        <v>8</v>
      </c>
      <c r="E7" s="14">
        <v>2</v>
      </c>
      <c r="F7" s="11">
        <v>209992</v>
      </c>
      <c r="G7" s="10">
        <f t="shared" si="0"/>
        <v>419984</v>
      </c>
    </row>
    <row r="8" spans="1:8" ht="80.25" customHeight="1" x14ac:dyDescent="0.25">
      <c r="A8" s="9">
        <v>4</v>
      </c>
      <c r="B8" s="12" t="s">
        <v>16</v>
      </c>
      <c r="C8" s="12" t="s">
        <v>17</v>
      </c>
      <c r="D8" s="13" t="s">
        <v>8</v>
      </c>
      <c r="E8" s="14">
        <v>1</v>
      </c>
      <c r="F8" s="11">
        <v>518</v>
      </c>
      <c r="G8" s="10">
        <f t="shared" si="0"/>
        <v>518</v>
      </c>
    </row>
    <row r="9" spans="1:8" ht="71.25" customHeight="1" x14ac:dyDescent="0.25">
      <c r="A9" s="9">
        <v>5</v>
      </c>
      <c r="B9" s="12" t="s">
        <v>18</v>
      </c>
      <c r="C9" s="12" t="s">
        <v>19</v>
      </c>
      <c r="D9" s="13" t="s">
        <v>8</v>
      </c>
      <c r="E9" s="14">
        <v>1</v>
      </c>
      <c r="F9" s="11">
        <v>489000</v>
      </c>
      <c r="G9" s="10">
        <f t="shared" si="0"/>
        <v>489000</v>
      </c>
    </row>
    <row r="10" spans="1:8" ht="42" customHeight="1" x14ac:dyDescent="0.25">
      <c r="A10" s="9">
        <v>6</v>
      </c>
      <c r="B10" s="12" t="s">
        <v>18</v>
      </c>
      <c r="C10" s="12" t="s">
        <v>9</v>
      </c>
      <c r="D10" s="13" t="s">
        <v>8</v>
      </c>
      <c r="E10" s="14">
        <v>1</v>
      </c>
      <c r="F10" s="11">
        <v>489000</v>
      </c>
      <c r="G10" s="10">
        <f t="shared" si="0"/>
        <v>489000</v>
      </c>
    </row>
    <row r="11" spans="1:8" ht="382.5" x14ac:dyDescent="0.25">
      <c r="A11" s="9">
        <v>7</v>
      </c>
      <c r="B11" s="12" t="s">
        <v>20</v>
      </c>
      <c r="C11" s="12" t="s">
        <v>21</v>
      </c>
      <c r="D11" s="13" t="s">
        <v>8</v>
      </c>
      <c r="E11" s="14">
        <v>2</v>
      </c>
      <c r="F11" s="11">
        <v>489000</v>
      </c>
      <c r="G11" s="10">
        <f t="shared" si="0"/>
        <v>978000</v>
      </c>
    </row>
    <row r="12" spans="1:8" ht="141" customHeight="1" x14ac:dyDescent="0.25">
      <c r="A12" s="9">
        <v>8</v>
      </c>
      <c r="B12" s="12" t="s">
        <v>22</v>
      </c>
      <c r="C12" s="12" t="s">
        <v>23</v>
      </c>
      <c r="D12" s="13" t="s">
        <v>8</v>
      </c>
      <c r="E12" s="14">
        <v>1</v>
      </c>
      <c r="F12" s="11">
        <v>130770</v>
      </c>
      <c r="G12" s="10">
        <f t="shared" si="0"/>
        <v>130770</v>
      </c>
    </row>
    <row r="13" spans="1:8" ht="63.75" x14ac:dyDescent="0.25">
      <c r="A13" s="9">
        <v>9</v>
      </c>
      <c r="B13" s="12" t="s">
        <v>24</v>
      </c>
      <c r="C13" s="12" t="s">
        <v>25</v>
      </c>
      <c r="D13" s="13" t="s">
        <v>8</v>
      </c>
      <c r="E13" s="14">
        <v>2</v>
      </c>
      <c r="F13" s="11">
        <v>109800</v>
      </c>
      <c r="G13" s="10">
        <f t="shared" si="0"/>
        <v>219600</v>
      </c>
    </row>
    <row r="14" spans="1:8" ht="170.25" customHeight="1" x14ac:dyDescent="0.25">
      <c r="A14" s="9">
        <v>10</v>
      </c>
      <c r="B14" s="12" t="s">
        <v>24</v>
      </c>
      <c r="C14" s="12" t="s">
        <v>26</v>
      </c>
      <c r="D14" s="13" t="s">
        <v>8</v>
      </c>
      <c r="E14" s="14">
        <v>2</v>
      </c>
      <c r="F14" s="11">
        <v>109800</v>
      </c>
      <c r="G14" s="10">
        <f t="shared" si="0"/>
        <v>219600</v>
      </c>
    </row>
    <row r="15" spans="1:8" ht="42.75" customHeight="1" x14ac:dyDescent="0.25">
      <c r="A15" s="9">
        <v>11</v>
      </c>
      <c r="B15" s="12" t="s">
        <v>27</v>
      </c>
      <c r="C15" s="12" t="s">
        <v>28</v>
      </c>
      <c r="D15" s="13" t="s">
        <v>29</v>
      </c>
      <c r="E15" s="14">
        <v>5</v>
      </c>
      <c r="F15" s="11">
        <v>15000</v>
      </c>
      <c r="G15" s="10">
        <f t="shared" si="0"/>
        <v>75000</v>
      </c>
    </row>
    <row r="16" spans="1:8" ht="55.5" customHeight="1" x14ac:dyDescent="0.25">
      <c r="A16" s="9">
        <v>12</v>
      </c>
      <c r="B16" s="12" t="s">
        <v>32</v>
      </c>
      <c r="C16" s="12" t="s">
        <v>33</v>
      </c>
      <c r="D16" s="13" t="s">
        <v>30</v>
      </c>
      <c r="E16" s="14">
        <v>1</v>
      </c>
      <c r="F16" s="11">
        <v>22795</v>
      </c>
      <c r="G16" s="10">
        <f t="shared" si="0"/>
        <v>22795</v>
      </c>
    </row>
    <row r="17" spans="1:7" ht="55.5" customHeight="1" x14ac:dyDescent="0.25">
      <c r="A17" s="9">
        <v>13</v>
      </c>
      <c r="B17" s="12" t="s">
        <v>34</v>
      </c>
      <c r="C17" s="12" t="s">
        <v>35</v>
      </c>
      <c r="D17" s="13" t="s">
        <v>8</v>
      </c>
      <c r="E17" s="14">
        <v>1</v>
      </c>
      <c r="F17" s="11">
        <v>76000</v>
      </c>
      <c r="G17" s="10">
        <f t="shared" si="0"/>
        <v>76000</v>
      </c>
    </row>
    <row r="18" spans="1:7" ht="55.5" customHeight="1" x14ac:dyDescent="0.25">
      <c r="A18" s="9">
        <v>14</v>
      </c>
      <c r="B18" s="12" t="s">
        <v>36</v>
      </c>
      <c r="C18" s="12" t="s">
        <v>37</v>
      </c>
      <c r="D18" s="13" t="s">
        <v>8</v>
      </c>
      <c r="E18" s="14">
        <v>1</v>
      </c>
      <c r="F18" s="11">
        <v>76000</v>
      </c>
      <c r="G18" s="10">
        <f t="shared" si="0"/>
        <v>76000</v>
      </c>
    </row>
    <row r="19" spans="1:7" ht="55.5" customHeight="1" x14ac:dyDescent="0.25">
      <c r="A19" s="9">
        <v>15</v>
      </c>
      <c r="B19" s="12" t="s">
        <v>38</v>
      </c>
      <c r="C19" s="12" t="s">
        <v>39</v>
      </c>
      <c r="D19" s="13" t="s">
        <v>8</v>
      </c>
      <c r="E19" s="14">
        <v>2</v>
      </c>
      <c r="F19" s="11">
        <v>76000</v>
      </c>
      <c r="G19" s="10">
        <f t="shared" si="0"/>
        <v>152000</v>
      </c>
    </row>
    <row r="20" spans="1:7" ht="55.5" customHeight="1" x14ac:dyDescent="0.25">
      <c r="A20" s="9">
        <v>16</v>
      </c>
      <c r="B20" s="12" t="s">
        <v>40</v>
      </c>
      <c r="C20" s="12" t="s">
        <v>41</v>
      </c>
      <c r="D20" s="13" t="s">
        <v>8</v>
      </c>
      <c r="E20" s="14">
        <v>4</v>
      </c>
      <c r="F20" s="11">
        <v>105500</v>
      </c>
      <c r="G20" s="10">
        <f t="shared" si="0"/>
        <v>422000</v>
      </c>
    </row>
    <row r="21" spans="1:7" ht="51" x14ac:dyDescent="0.25">
      <c r="A21" s="9">
        <v>17</v>
      </c>
      <c r="B21" s="12" t="s">
        <v>42</v>
      </c>
      <c r="C21" s="12" t="s">
        <v>43</v>
      </c>
      <c r="D21" s="13" t="s">
        <v>31</v>
      </c>
      <c r="E21" s="14">
        <v>4</v>
      </c>
      <c r="F21" s="11">
        <v>15943</v>
      </c>
      <c r="G21" s="10">
        <f t="shared" si="0"/>
        <v>63772</v>
      </c>
    </row>
    <row r="22" spans="1:7" ht="102" x14ac:dyDescent="0.25">
      <c r="A22" s="9">
        <v>18</v>
      </c>
      <c r="B22" s="12" t="s">
        <v>44</v>
      </c>
      <c r="C22" s="12" t="s">
        <v>45</v>
      </c>
      <c r="D22" s="13" t="s">
        <v>31</v>
      </c>
      <c r="E22" s="14">
        <v>2</v>
      </c>
      <c r="F22" s="11">
        <v>16585</v>
      </c>
      <c r="G22" s="10">
        <f t="shared" si="0"/>
        <v>33170</v>
      </c>
    </row>
    <row r="23" spans="1:7" ht="165.75" x14ac:dyDescent="0.25">
      <c r="A23" s="9">
        <v>19</v>
      </c>
      <c r="B23" s="12" t="s">
        <v>46</v>
      </c>
      <c r="C23" s="12" t="s">
        <v>47</v>
      </c>
      <c r="D23" s="13" t="s">
        <v>8</v>
      </c>
      <c r="E23" s="14">
        <v>1000</v>
      </c>
      <c r="F23" s="11">
        <v>35</v>
      </c>
      <c r="G23" s="10">
        <f t="shared" si="0"/>
        <v>35000</v>
      </c>
    </row>
    <row r="24" spans="1:7" ht="76.5" x14ac:dyDescent="0.25">
      <c r="A24" s="9">
        <v>20</v>
      </c>
      <c r="B24" s="12" t="s">
        <v>48</v>
      </c>
      <c r="C24" s="12" t="s">
        <v>49</v>
      </c>
      <c r="D24" s="13" t="s">
        <v>8</v>
      </c>
      <c r="E24" s="14">
        <v>3</v>
      </c>
      <c r="F24" s="11">
        <v>110501</v>
      </c>
      <c r="G24" s="10">
        <f t="shared" si="0"/>
        <v>331503</v>
      </c>
    </row>
    <row r="25" spans="1:7" ht="79.5" customHeight="1" x14ac:dyDescent="0.25">
      <c r="A25" s="9">
        <v>21</v>
      </c>
      <c r="B25" s="12" t="s">
        <v>50</v>
      </c>
      <c r="C25" s="12" t="s">
        <v>51</v>
      </c>
      <c r="D25" s="13" t="s">
        <v>31</v>
      </c>
      <c r="E25" s="14">
        <v>40</v>
      </c>
      <c r="F25" s="11">
        <v>1000</v>
      </c>
      <c r="G25" s="10">
        <f t="shared" si="0"/>
        <v>40000</v>
      </c>
    </row>
    <row r="26" spans="1:7" ht="54.75" customHeight="1" x14ac:dyDescent="0.25">
      <c r="A26" s="9">
        <v>22</v>
      </c>
      <c r="B26" s="12" t="s">
        <v>52</v>
      </c>
      <c r="C26" s="12" t="s">
        <v>53</v>
      </c>
      <c r="D26" s="13" t="s">
        <v>54</v>
      </c>
      <c r="E26" s="14">
        <v>2</v>
      </c>
      <c r="F26" s="11">
        <v>6000</v>
      </c>
      <c r="G26" s="10">
        <f t="shared" si="0"/>
        <v>12000</v>
      </c>
    </row>
    <row r="27" spans="1:7" ht="25.5" x14ac:dyDescent="0.25">
      <c r="A27" s="9">
        <v>23</v>
      </c>
      <c r="B27" s="12" t="s">
        <v>55</v>
      </c>
      <c r="C27" s="12" t="s">
        <v>56</v>
      </c>
      <c r="D27" s="13" t="s">
        <v>31</v>
      </c>
      <c r="E27" s="14">
        <v>16</v>
      </c>
      <c r="F27" s="11">
        <v>9000</v>
      </c>
      <c r="G27" s="10">
        <f t="shared" si="0"/>
        <v>144000</v>
      </c>
    </row>
    <row r="28" spans="1:7" ht="15.75" x14ac:dyDescent="0.25">
      <c r="A28" s="17" t="s">
        <v>5</v>
      </c>
      <c r="B28" s="17"/>
      <c r="C28" s="17"/>
      <c r="D28" s="17"/>
      <c r="E28" s="17"/>
      <c r="F28" s="17"/>
      <c r="G28" s="15">
        <f>SUM(G5:G27)</f>
        <v>5047102</v>
      </c>
    </row>
  </sheetData>
  <mergeCells count="2">
    <mergeCell ref="A1:H3"/>
    <mergeCell ref="A28:F28"/>
  </mergeCells>
  <dataValidations count="1">
    <dataValidation allowBlank="1" showInputMessage="1" showErrorMessage="1" prompt="Введите наименование на рус.языке" sqref="B5:B27"/>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2023-12-22T05:45:40Z</dcterms:modified>
</cp:coreProperties>
</file>