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965" windowHeight="955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5" i="1" l="1"/>
</calcChain>
</file>

<file path=xl/sharedStrings.xml><?xml version="1.0" encoding="utf-8"?>
<sst xmlns="http://schemas.openxmlformats.org/spreadsheetml/2006/main" count="96" uniqueCount="68">
  <si>
    <t>№ лота</t>
  </si>
  <si>
    <t>Наименование</t>
  </si>
  <si>
    <t>Ед.изм.</t>
  </si>
  <si>
    <t>Кол-во</t>
  </si>
  <si>
    <t xml:space="preserve">Техническая спецификация </t>
  </si>
  <si>
    <t>Итого:</t>
  </si>
  <si>
    <t xml:space="preserve"> Цена без НДС </t>
  </si>
  <si>
    <t xml:space="preserve"> Сумма без НДС </t>
  </si>
  <si>
    <t>шт</t>
  </si>
  <si>
    <t>шт.</t>
  </si>
  <si>
    <t>упк</t>
  </si>
  <si>
    <t xml:space="preserve">Электроды одноразовые для ЭКГ-МРТ  </t>
  </si>
  <si>
    <t>Стимуляционный МРТ-совместимый биполярный стероидный электрод активной фиксации. Материал изоляционного слоя - полиуретан. Максимальный диаметр электрода не более 5,9 Fr. Длины электрода 60 см. Стероид - дексаметазона ацетат (содержется в резервуаре для постепенного высвобождения). Межполюсное расстояние не более 10 мм. Тип спирали выдвигающаяся/убирающаяся спираль, электрически активная. Длина спирали не более 1.8 мм, материал спирали иридиевый сплав, фрактальная поверхность, площадь не менее 4.5 мм². Локализация желудочковая или предсердная. Наличие рентгеновской метки положения спирали.</t>
  </si>
  <si>
    <t>Бумага крепированная зеленая/белая/голубая 100смх100см №250</t>
  </si>
  <si>
    <t>Упаковочная бумага обладает водооталкивающими свойствами, высокой прочностью и сопротивляемостью внешним воздействием  в коробке по 250листов</t>
  </si>
  <si>
    <t>Наконечник к доз.0,5-250мкл  PIPPETTE TIPS (желтые)</t>
  </si>
  <si>
    <t>Наконечники для дозатора 0,5-250 мкл для работы по определению чувствительности микроорганизмов на автоматическом микробиологическом анализаторе VITEK 2 Compact (96 штук в упаковке).</t>
  </si>
  <si>
    <t>Наконечники для дозатора Pipette Tips 100 - 1000 µl (синие)</t>
  </si>
  <si>
    <t>Наконечники для дозатора 100-1000 мкл для работы по определению чувствительности микроорганизмов на автоматическом микробиологическом анализаторе VITEK 2 Compact. (96 штук в упаковке).</t>
  </si>
  <si>
    <t>Пробирка стеклянная</t>
  </si>
  <si>
    <t>Пробирка ПБ-14* 120  биологическая  стекло "Минимед"</t>
  </si>
  <si>
    <t>Пробирка ПБ-16* 150 биологическая  стекло  "Минимед"</t>
  </si>
  <si>
    <t>Пипетка Панченкова к СОЭ-метру (упк/100шт)</t>
  </si>
  <si>
    <t>Пипетка Панченкова к СОЭ-метру-изделие медицинского назначения, к-е используется для определения скорости оседания эритроцитов (СОЭ)при клиничечком анализе крови. Изготовлен из нейтрального медицинского стекла,стекло устойчиво к воздействию высоких температур и агрессивных химических средств. Подходит для многоразового использования. На стеклянную трубку несмываемой краской нанесена шкала. Длина-174,5мм, внешний димтер 5мм. Внутренний диаметр -1,4-1,6 мм. Торцы трубки зашлифованы. упаковка/100штук</t>
  </si>
  <si>
    <t>Прокладка входного отверстия. Код 902-668</t>
  </si>
  <si>
    <t>Прокладка между основным блоком прибора и входным отверстием, выполненная из твердой резины для анализаторов серии ABL800,  Код 902-668</t>
  </si>
  <si>
    <t>Рулон</t>
  </si>
  <si>
    <t>набор</t>
  </si>
  <si>
    <t>Набор сервисный годовой: 1. трубка для электродных модулей 842-328 - 4 шт., 2. трубка для растворов 842-327 - 2 шт,. 3. трубка для слива 842-326 - 4 шт., 4. мембрана клапана 834-222 - 1шт., 5. Ниппели для входного модуля 905-847 - 1 шт., 6. Трубка для нагревателя OXI модуля 842-329 - 1 шт., 7. Соединительная трубка клапана OXI модуля 842-330 - 1 шт., 8. Соединительная трубка Инлет-нагреватель ABL800 FLEX 841-779 - 1 шт., 9. Трубка для модулей pH/BG-El/Met and El/Met 841-775 - 1 шт., 10. Уплотнительная прокладка для насосов 834-647 - 1 шт., 11. Соединительная трубка нагревателя ополаскивателя - измерительной камеры 841-774 - 1 шт., 12. Резиновая трубка, Ø0.9x2.7мм для жидкостной системы 840-043 - 1 шт., 13. Трубка, Инлет-pH/BG 841-776 - 1 шт., 14. Пластиковая прокладка 902-668 - 2 шт., 15. Кольцо Ø3.1x1.6мм для детектора бутылок 835-473 - 1 шт., 16. Силиконовая трубка Ø0.85/2.6мм 840-227 - 1 шт., 17. Трубка ввода, ABL800 FLEX 841-780 - 1 шт., 18. Мембрана для плоского клапана 834-214 - 1 шт., 19. Y-соединитель для трубок отходов 924-238 - 1 шт., 20. Фильтр вентилятора 924-073 - 1 шт.  код 905-671</t>
  </si>
  <si>
    <t>Ловушка сгустков для капилляров, код 906-020</t>
  </si>
  <si>
    <t>Ловушка сгустков для капилляров, упаковка содержит 250 штук пласстиковых насадок на капилляры, предотвращающих попадания сгустков крови ванализатор серии AVL800,  код 906-020</t>
  </si>
  <si>
    <t>Магнит для передвижения проволков в капиллярах, код 912-065</t>
  </si>
  <si>
    <t>Магнит для  капилляра в пласстиковом корпусе  в виде подковы, предназначенный для перемешивания пробы  крови путем   передвижения стального внутри стеклянного  капилляра,код 912-065</t>
  </si>
  <si>
    <t>Термобумага для печати результатов, 50*20*12</t>
  </si>
  <si>
    <t>Термобумага для печати результатов, 50*20*12, Рулон</t>
  </si>
  <si>
    <t>Термобумага для принтера в рулоне,         код 984-070</t>
  </si>
  <si>
    <t>Бумага руллоная термочувствительная для печати результатов на встроенном принтере при работе на автоматическом анализаторе газов крови и электролитов ABL 800 Flex, 8 рулонов/упак, в 1 рул-44 м., h -111 мм, d - 56 мм</t>
  </si>
  <si>
    <t>Тест-полоска KF Stick 11</t>
  </si>
  <si>
    <t>Тест-полоска KF Stick 11 для полуколичественного и визуального определения содержания в моче глюкозы, рН, белка, крови, кетонов, билирубина, лейкоцитов, нитритов, удельного веса, уробилиногена, аскорбиновой кислоты, фасовка -туба № 100 тестов</t>
  </si>
  <si>
    <t>Туба</t>
  </si>
  <si>
    <t>APC держатель  для аппарата ЭРБЭ</t>
  </si>
  <si>
    <t>APC держатель для фиксации электродов с 3-мя кнопками, с функцией ReMode, с кабелем, длина кабеля 3 метра, поддерживает функцию автоматического распознавания инструмента, многоразовый. Подлежит очистки в моечной машине при максимальной температуре 95°C и автоклавировать при максимальной температуре 138°C.</t>
  </si>
  <si>
    <t>T-PORT  современный хирургический троакор  d-12</t>
  </si>
  <si>
    <t xml:space="preserve">трокарное устройство  для  видеоассистированного  операционноготорок доступа </t>
  </si>
  <si>
    <t>U-TRACTOR расширительная система  размеры M 50-90mm d-115\115,L 90-140mm d-180\180</t>
  </si>
  <si>
    <t>раневой протектор атравматичес расширитель видеоторокоскопического доступа , одноразовый</t>
  </si>
  <si>
    <t>Бур вольфрамовый  круглый формы вольфрамовый, с алмазным напылением. Различной длины и диаметра( 125-150  мм, 2,3,5 мм) для Хирургического силового оборудовани</t>
  </si>
  <si>
    <t xml:space="preserve">Бур круглой формы вольфрамовый, с алмазным напылением, предназначен для обработки кортикальных слоев костной ткани, формирования ложа, различной длины и диаметра( 125-150  мм, 2,3,5 мм) для Хирургического силового оборудования </t>
  </si>
  <si>
    <t xml:space="preserve">Буры для краниотома. </t>
  </si>
  <si>
    <t xml:space="preserve">Буры для краниотома Элан-4  GP 321R,GP 322R,GP314R,GP 305R.1.  
l Бур круглой формы вольфрамовый, с алмазным напылением, предназначен для обработки кортикальных слоев костной ткани, формирования ложа, различной длины и диаметра
</t>
  </si>
  <si>
    <t xml:space="preserve">буры для краниотома. </t>
  </si>
  <si>
    <t>Round tungsten drill Бур круглой формы вольфрамовый, с алмазным напылением, предназначен для обработки кортикальных слоев костной ткани, формирования ложа, различной длины и диаметра( 125-150  мм, 2,3,5 мм) для Хирургического силового оборудования DK-N-MS 47 500 1 47 499</t>
  </si>
  <si>
    <t>Видеоуретероскоп одноразовый Uscope вариант исполненияВидеоуретероскоп одноразовый Uscope PU3022A</t>
  </si>
  <si>
    <t>Винт блокирующий  для накостного остеосинтеза</t>
  </si>
  <si>
    <t>Винт предназначен для зажима стержня в головке транспедикулярного винта. Диаметр винта 10,1 мм, резьба специальная трапециодальная несимметричная диаметром 10,1 мм, обеспечивает высокую прочность и предотвращает перекос резьбы. Срезанный профиль резьбы предотвращает разгибание плечей головки благодаря направлению сил реакции внутрь винта. Высота винта 5,5 мм, винт канюлированный. Шлиц винта выполнен под отвёртку типа TORX T30. Во избежание ошибок, соединение винта с отвёрткой возможно только с одной стороны. Зажимной винт полностью прячется в чаше головки винта.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Анодирование винта двумя цветами: синий цвет – шлиц, серый цвет - резьба.</t>
  </si>
  <si>
    <t>Сверло TE 561,  6\9,  4,0mm,TE562 9\12   5,0mm,TE 563  12\15   5,4 mm ,бур перфоратора ЭЛАН-4</t>
  </si>
  <si>
    <t>Сверло TE 561,  6\9,  4,0mm,TE562 9\12   5,0mm,TE 563  12\15   5,4 mm ,бур перфоратора ЭЛАН-5</t>
  </si>
  <si>
    <t>Система аспирации и ирригации для ультразвукового  аппарата санока</t>
  </si>
  <si>
    <t>Система аспирации и ирригации для ультразвукового  аппарата  санока</t>
  </si>
  <si>
    <t>Система наружного дренажа  и мониторинга</t>
  </si>
  <si>
    <t>Система наружного дренажа  и мониторинга .Применяется в тех случаях, когда возникает необходимость снизить повышенное внутрижелудочковое давление, при выборе дренажной системы для лечения гидроцефалии, при замене инфицированного шунта, для дренирования кист, субдиральных гигром(опухолей) вентрикулярный катетер ,рентгеноконтрастный силиконовый.</t>
  </si>
  <si>
    <t>Стержень титановый предизогнутый  диаметром 6 мм, длиной от 30,35,40,45,50,55,60,65,70,75 мм</t>
  </si>
  <si>
    <t>Соединитель стержня в комплекте с двумя соединителями скобообразными поперечными служит деротатором и выполняет функцию упрочнения конструкции фиксатора позвоночника сложеного из параллельных стержней 6 мм зафиксированых в головках транспедикулярных винтов. Форма сечения соединителя стержня параллельно уплащённая окружность диаметром 4 мм на размер 3 мм. Длина соединителя стержня 35-70 мм с шагом 5 мм и 70-100 мм с шагом 10 мм.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Анодирование в золотой цвет.</t>
  </si>
  <si>
    <t>фреза алмазная для наконечника 2-кольцевого,диаметром d4,5 GR 324R</t>
  </si>
  <si>
    <t>фреза розена для наконечника 2-кольцевого,диаметром d4,5 GR316R</t>
  </si>
  <si>
    <t>фреза розена  для наконечника 2-кольцевого,диаметром d-6mm GR311R</t>
  </si>
  <si>
    <t>Годовой сервисный набор для ABL800 FLEX</t>
  </si>
  <si>
    <t xml:space="preserve">Приложение № 1 
к объявлению № 11 от 26.12.2023г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</si>
</sst>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sz val="10"/>
      <color theme="1"/>
      <name val="Times New Roman"/>
      <family val="1"/>
      <charset val="204"/>
    </font>
    <font>
      <b/>
      <sz val="10"/>
      <color theme="1"/>
      <name val="Times New Roman"/>
      <family val="1"/>
      <charset val="204"/>
    </font>
    <font>
      <sz val="10"/>
      <color rgb="FF000000"/>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xf>
    <xf numFmtId="43" fontId="2" fillId="0" borderId="0" xfId="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0" borderId="1" xfId="0" applyFont="1" applyBorder="1" applyAlignment="1">
      <alignment horizontal="center" vertical="top" wrapText="1"/>
    </xf>
    <xf numFmtId="4" fontId="5" fillId="2" borderId="1" xfId="0" applyNumberFormat="1" applyFont="1" applyFill="1" applyBorder="1" applyAlignment="1">
      <alignment horizontal="center" vertical="top" wrapText="1"/>
    </xf>
    <xf numFmtId="4" fontId="5" fillId="2"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43" fontId="8" fillId="0" borderId="2" xfId="1" applyFont="1" applyBorder="1" applyAlignment="1">
      <alignment horizontal="center" vertical="center" wrapText="1"/>
    </xf>
    <xf numFmtId="0" fontId="9" fillId="0" borderId="0" xfId="0" applyFont="1" applyAlignment="1">
      <alignment vertical="center"/>
    </xf>
    <xf numFmtId="43" fontId="3" fillId="0" borderId="1" xfId="1" applyFont="1" applyBorder="1" applyAlignment="1">
      <alignment horizontal="center" vertical="center"/>
    </xf>
    <xf numFmtId="0" fontId="6" fillId="2" borderId="0" xfId="0" applyFont="1" applyFill="1" applyAlignment="1">
      <alignment horizontal="right" vertical="center" wrapText="1"/>
    </xf>
    <xf numFmtId="0" fontId="6" fillId="0" borderId="1" xfId="0" applyFont="1" applyBorder="1" applyAlignment="1">
      <alignment horizontal="righ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zoomScale="80" zoomScaleNormal="80" zoomScaleSheetLayoutView="80" workbookViewId="0">
      <selection activeCell="C13" sqref="C13"/>
    </sheetView>
  </sheetViews>
  <sheetFormatPr defaultRowHeight="12.75" x14ac:dyDescent="0.25"/>
  <cols>
    <col min="1" max="1" width="4.7109375" style="1" customWidth="1"/>
    <col min="2" max="2" width="27" style="2" customWidth="1"/>
    <col min="3" max="3" width="52.85546875" style="3" customWidth="1"/>
    <col min="4" max="4" width="9.140625" style="4"/>
    <col min="5" max="5" width="11" style="4" customWidth="1"/>
    <col min="6" max="6" width="13.28515625" style="5" customWidth="1"/>
    <col min="7" max="7" width="15.42578125" style="5" customWidth="1"/>
    <col min="8" max="8" width="0.140625" style="1" customWidth="1"/>
    <col min="9" max="16384" width="9.140625" style="1"/>
  </cols>
  <sheetData>
    <row r="1" spans="1:8" ht="15" customHeight="1" x14ac:dyDescent="0.25">
      <c r="A1" s="19" t="s">
        <v>67</v>
      </c>
      <c r="B1" s="19"/>
      <c r="C1" s="19"/>
      <c r="D1" s="19"/>
      <c r="E1" s="19"/>
      <c r="F1" s="19"/>
      <c r="G1" s="19"/>
      <c r="H1" s="19"/>
    </row>
    <row r="2" spans="1:8" x14ac:dyDescent="0.25">
      <c r="A2" s="19"/>
      <c r="B2" s="19"/>
      <c r="C2" s="19"/>
      <c r="D2" s="19"/>
      <c r="E2" s="19"/>
      <c r="F2" s="19"/>
      <c r="G2" s="19"/>
      <c r="H2" s="19"/>
    </row>
    <row r="3" spans="1:8" x14ac:dyDescent="0.25">
      <c r="A3" s="19"/>
      <c r="B3" s="19"/>
      <c r="C3" s="19"/>
      <c r="D3" s="19"/>
      <c r="E3" s="19"/>
      <c r="F3" s="19"/>
      <c r="G3" s="19"/>
      <c r="H3" s="19"/>
    </row>
    <row r="4" spans="1:8" ht="45" x14ac:dyDescent="0.25">
      <c r="A4" s="13" t="s">
        <v>0</v>
      </c>
      <c r="B4" s="14" t="s">
        <v>1</v>
      </c>
      <c r="C4" s="14" t="s">
        <v>4</v>
      </c>
      <c r="D4" s="15" t="s">
        <v>2</v>
      </c>
      <c r="E4" s="15" t="s">
        <v>3</v>
      </c>
      <c r="F4" s="16" t="s">
        <v>6</v>
      </c>
      <c r="G4" s="16" t="s">
        <v>7</v>
      </c>
      <c r="H4" s="17"/>
    </row>
    <row r="5" spans="1:8" ht="55.5" customHeight="1" x14ac:dyDescent="0.25">
      <c r="A5" s="6">
        <v>8</v>
      </c>
      <c r="B5" s="7" t="s">
        <v>11</v>
      </c>
      <c r="C5" s="7" t="s">
        <v>12</v>
      </c>
      <c r="D5" s="8" t="s">
        <v>9</v>
      </c>
      <c r="E5" s="9">
        <v>50</v>
      </c>
      <c r="F5" s="9">
        <v>100</v>
      </c>
      <c r="G5" s="9">
        <f t="shared" ref="G5:G33" si="0">E5*F5</f>
        <v>5000</v>
      </c>
    </row>
    <row r="6" spans="1:8" ht="60" x14ac:dyDescent="0.25">
      <c r="A6" s="6">
        <v>9</v>
      </c>
      <c r="B6" s="7" t="s">
        <v>13</v>
      </c>
      <c r="C6" s="7" t="s">
        <v>14</v>
      </c>
      <c r="D6" s="8" t="s">
        <v>10</v>
      </c>
      <c r="E6" s="9">
        <v>5</v>
      </c>
      <c r="F6" s="9">
        <v>12500</v>
      </c>
      <c r="G6" s="9">
        <f t="shared" si="0"/>
        <v>62500</v>
      </c>
    </row>
    <row r="7" spans="1:8" ht="60" x14ac:dyDescent="0.25">
      <c r="A7" s="6">
        <v>15</v>
      </c>
      <c r="B7" s="7" t="s">
        <v>15</v>
      </c>
      <c r="C7" s="7" t="s">
        <v>16</v>
      </c>
      <c r="D7" s="8" t="s">
        <v>10</v>
      </c>
      <c r="E7" s="9">
        <v>20</v>
      </c>
      <c r="F7" s="9">
        <v>24000</v>
      </c>
      <c r="G7" s="9">
        <f t="shared" si="0"/>
        <v>480000</v>
      </c>
    </row>
    <row r="8" spans="1:8" ht="60" x14ac:dyDescent="0.25">
      <c r="A8" s="6">
        <v>16</v>
      </c>
      <c r="B8" s="7" t="s">
        <v>17</v>
      </c>
      <c r="C8" s="7" t="s">
        <v>18</v>
      </c>
      <c r="D8" s="8" t="s">
        <v>10</v>
      </c>
      <c r="E8" s="9">
        <v>5</v>
      </c>
      <c r="F8" s="9">
        <v>2500</v>
      </c>
      <c r="G8" s="9">
        <f t="shared" si="0"/>
        <v>12500</v>
      </c>
    </row>
    <row r="9" spans="1:8" ht="30" x14ac:dyDescent="0.25">
      <c r="A9" s="6">
        <v>17</v>
      </c>
      <c r="B9" s="7" t="s">
        <v>19</v>
      </c>
      <c r="C9" s="7" t="s">
        <v>20</v>
      </c>
      <c r="D9" s="8" t="s">
        <v>8</v>
      </c>
      <c r="E9" s="9">
        <v>1000</v>
      </c>
      <c r="F9" s="9">
        <v>80</v>
      </c>
      <c r="G9" s="9">
        <f t="shared" si="0"/>
        <v>80000</v>
      </c>
    </row>
    <row r="10" spans="1:8" ht="30" x14ac:dyDescent="0.25">
      <c r="A10" s="6">
        <v>18</v>
      </c>
      <c r="B10" s="7" t="s">
        <v>19</v>
      </c>
      <c r="C10" s="7" t="s">
        <v>21</v>
      </c>
      <c r="D10" s="8" t="s">
        <v>8</v>
      </c>
      <c r="E10" s="9">
        <v>2000</v>
      </c>
      <c r="F10" s="9">
        <v>80</v>
      </c>
      <c r="G10" s="9">
        <f t="shared" si="0"/>
        <v>160000</v>
      </c>
    </row>
    <row r="11" spans="1:8" ht="165" x14ac:dyDescent="0.25">
      <c r="A11" s="6">
        <v>21</v>
      </c>
      <c r="B11" s="7" t="s">
        <v>22</v>
      </c>
      <c r="C11" s="7" t="s">
        <v>23</v>
      </c>
      <c r="D11" s="8" t="s">
        <v>8</v>
      </c>
      <c r="E11" s="9">
        <v>100</v>
      </c>
      <c r="F11" s="9">
        <v>246</v>
      </c>
      <c r="G11" s="9">
        <f t="shared" si="0"/>
        <v>24600</v>
      </c>
    </row>
    <row r="12" spans="1:8" ht="45" x14ac:dyDescent="0.25">
      <c r="A12" s="6">
        <v>22</v>
      </c>
      <c r="B12" s="7" t="s">
        <v>24</v>
      </c>
      <c r="C12" s="7" t="s">
        <v>25</v>
      </c>
      <c r="D12" s="8" t="s">
        <v>10</v>
      </c>
      <c r="E12" s="9">
        <v>2</v>
      </c>
      <c r="F12" s="9">
        <v>55105</v>
      </c>
      <c r="G12" s="9">
        <f t="shared" si="0"/>
        <v>110210</v>
      </c>
    </row>
    <row r="13" spans="1:8" ht="330" x14ac:dyDescent="0.25">
      <c r="A13" s="6">
        <v>26</v>
      </c>
      <c r="B13" s="7" t="s">
        <v>66</v>
      </c>
      <c r="C13" s="7" t="s">
        <v>28</v>
      </c>
      <c r="D13" s="8" t="s">
        <v>27</v>
      </c>
      <c r="E13" s="9">
        <v>1</v>
      </c>
      <c r="F13" s="9">
        <v>686940</v>
      </c>
      <c r="G13" s="9">
        <f t="shared" si="0"/>
        <v>686940</v>
      </c>
    </row>
    <row r="14" spans="1:8" ht="60" x14ac:dyDescent="0.25">
      <c r="A14" s="6">
        <v>27</v>
      </c>
      <c r="B14" s="7" t="s">
        <v>29</v>
      </c>
      <c r="C14" s="7" t="s">
        <v>30</v>
      </c>
      <c r="D14" s="8" t="s">
        <v>10</v>
      </c>
      <c r="E14" s="9">
        <v>1</v>
      </c>
      <c r="F14" s="9">
        <v>55426</v>
      </c>
      <c r="G14" s="9">
        <f t="shared" si="0"/>
        <v>55426</v>
      </c>
    </row>
    <row r="15" spans="1:8" ht="60" x14ac:dyDescent="0.25">
      <c r="A15" s="6">
        <v>28</v>
      </c>
      <c r="B15" s="7" t="s">
        <v>31</v>
      </c>
      <c r="C15" s="7" t="s">
        <v>32</v>
      </c>
      <c r="D15" s="8" t="s">
        <v>8</v>
      </c>
      <c r="E15" s="9">
        <v>2</v>
      </c>
      <c r="F15" s="9">
        <v>22791</v>
      </c>
      <c r="G15" s="9">
        <f t="shared" si="0"/>
        <v>45582</v>
      </c>
    </row>
    <row r="16" spans="1:8" ht="30" x14ac:dyDescent="0.25">
      <c r="A16" s="6">
        <v>32</v>
      </c>
      <c r="B16" s="7" t="s">
        <v>33</v>
      </c>
      <c r="C16" s="7" t="s">
        <v>34</v>
      </c>
      <c r="D16" s="8" t="s">
        <v>26</v>
      </c>
      <c r="E16" s="9">
        <v>25</v>
      </c>
      <c r="F16" s="9">
        <v>37450</v>
      </c>
      <c r="G16" s="9">
        <f t="shared" si="0"/>
        <v>936250</v>
      </c>
    </row>
    <row r="17" spans="1:7" ht="75" x14ac:dyDescent="0.25">
      <c r="A17" s="6">
        <v>33</v>
      </c>
      <c r="B17" s="7" t="s">
        <v>35</v>
      </c>
      <c r="C17" s="7" t="s">
        <v>36</v>
      </c>
      <c r="D17" s="8" t="s">
        <v>10</v>
      </c>
      <c r="E17" s="9">
        <v>15</v>
      </c>
      <c r="F17" s="9">
        <v>57780</v>
      </c>
      <c r="G17" s="9">
        <f t="shared" si="0"/>
        <v>866700</v>
      </c>
    </row>
    <row r="18" spans="1:7" ht="75" x14ac:dyDescent="0.25">
      <c r="A18" s="6">
        <v>34</v>
      </c>
      <c r="B18" s="7" t="s">
        <v>37</v>
      </c>
      <c r="C18" s="7" t="s">
        <v>38</v>
      </c>
      <c r="D18" s="10" t="s">
        <v>39</v>
      </c>
      <c r="E18" s="9">
        <v>30</v>
      </c>
      <c r="F18" s="11">
        <v>8500</v>
      </c>
      <c r="G18" s="9">
        <f t="shared" si="0"/>
        <v>255000</v>
      </c>
    </row>
    <row r="19" spans="1:7" ht="120" x14ac:dyDescent="0.25">
      <c r="A19" s="6">
        <v>36</v>
      </c>
      <c r="B19" s="7" t="s">
        <v>40</v>
      </c>
      <c r="C19" s="7" t="s">
        <v>41</v>
      </c>
      <c r="D19" s="8" t="s">
        <v>8</v>
      </c>
      <c r="E19" s="9">
        <v>1</v>
      </c>
      <c r="F19" s="12">
        <v>34100</v>
      </c>
      <c r="G19" s="9">
        <f t="shared" si="0"/>
        <v>34100</v>
      </c>
    </row>
    <row r="20" spans="1:7" ht="45" x14ac:dyDescent="0.25">
      <c r="A20" s="6">
        <v>37</v>
      </c>
      <c r="B20" s="7" t="s">
        <v>42</v>
      </c>
      <c r="C20" s="7" t="s">
        <v>43</v>
      </c>
      <c r="D20" s="8" t="s">
        <v>8</v>
      </c>
      <c r="E20" s="9">
        <v>6</v>
      </c>
      <c r="F20" s="12">
        <v>110501</v>
      </c>
      <c r="G20" s="9">
        <f t="shared" si="0"/>
        <v>663006</v>
      </c>
    </row>
    <row r="21" spans="1:7" ht="75" x14ac:dyDescent="0.25">
      <c r="A21" s="6">
        <v>38</v>
      </c>
      <c r="B21" s="7" t="s">
        <v>44</v>
      </c>
      <c r="C21" s="7" t="s">
        <v>45</v>
      </c>
      <c r="D21" s="8" t="s">
        <v>8</v>
      </c>
      <c r="E21" s="9">
        <v>20</v>
      </c>
      <c r="F21" s="12">
        <v>9000</v>
      </c>
      <c r="G21" s="9">
        <f t="shared" si="0"/>
        <v>180000</v>
      </c>
    </row>
    <row r="22" spans="1:7" ht="135" x14ac:dyDescent="0.25">
      <c r="A22" s="6">
        <v>39</v>
      </c>
      <c r="B22" s="7" t="s">
        <v>46</v>
      </c>
      <c r="C22" s="7" t="s">
        <v>47</v>
      </c>
      <c r="D22" s="8" t="s">
        <v>9</v>
      </c>
      <c r="E22" s="9">
        <v>20</v>
      </c>
      <c r="F22" s="9">
        <v>46400</v>
      </c>
      <c r="G22" s="9">
        <f t="shared" si="0"/>
        <v>928000</v>
      </c>
    </row>
    <row r="23" spans="1:7" ht="120" x14ac:dyDescent="0.25">
      <c r="A23" s="6">
        <v>40</v>
      </c>
      <c r="B23" s="7" t="s">
        <v>48</v>
      </c>
      <c r="C23" s="7" t="s">
        <v>49</v>
      </c>
      <c r="D23" s="8" t="s">
        <v>9</v>
      </c>
      <c r="E23" s="9">
        <v>10</v>
      </c>
      <c r="F23" s="9">
        <v>41000</v>
      </c>
      <c r="G23" s="9">
        <f t="shared" si="0"/>
        <v>410000</v>
      </c>
    </row>
    <row r="24" spans="1:7" ht="90" x14ac:dyDescent="0.25">
      <c r="A24" s="6">
        <v>41</v>
      </c>
      <c r="B24" s="7" t="s">
        <v>50</v>
      </c>
      <c r="C24" s="7" t="s">
        <v>51</v>
      </c>
      <c r="D24" s="8" t="s">
        <v>8</v>
      </c>
      <c r="E24" s="9">
        <v>5</v>
      </c>
      <c r="F24" s="9">
        <v>37800</v>
      </c>
      <c r="G24" s="9">
        <f t="shared" si="0"/>
        <v>189000</v>
      </c>
    </row>
    <row r="25" spans="1:7" ht="42.75" customHeight="1" x14ac:dyDescent="0.25">
      <c r="A25" s="6">
        <v>42</v>
      </c>
      <c r="B25" s="7" t="s">
        <v>52</v>
      </c>
      <c r="C25" s="7" t="s">
        <v>52</v>
      </c>
      <c r="D25" s="8" t="s">
        <v>9</v>
      </c>
      <c r="E25" s="9">
        <v>5</v>
      </c>
      <c r="F25" s="9">
        <v>58000</v>
      </c>
      <c r="G25" s="9">
        <f t="shared" si="0"/>
        <v>290000</v>
      </c>
    </row>
    <row r="26" spans="1:7" ht="44.25" customHeight="1" x14ac:dyDescent="0.25">
      <c r="A26" s="6">
        <v>43</v>
      </c>
      <c r="B26" s="7" t="s">
        <v>53</v>
      </c>
      <c r="C26" s="7" t="s">
        <v>54</v>
      </c>
      <c r="D26" s="8" t="s">
        <v>9</v>
      </c>
      <c r="E26" s="9">
        <v>120</v>
      </c>
      <c r="F26" s="9">
        <v>3300</v>
      </c>
      <c r="G26" s="9">
        <f t="shared" si="0"/>
        <v>396000</v>
      </c>
    </row>
    <row r="27" spans="1:7" ht="75" x14ac:dyDescent="0.25">
      <c r="A27" s="6">
        <v>48</v>
      </c>
      <c r="B27" s="7" t="s">
        <v>55</v>
      </c>
      <c r="C27" s="7" t="s">
        <v>56</v>
      </c>
      <c r="D27" s="8" t="s">
        <v>9</v>
      </c>
      <c r="E27" s="9">
        <v>1</v>
      </c>
      <c r="F27" s="9">
        <v>374000</v>
      </c>
      <c r="G27" s="9">
        <f t="shared" si="0"/>
        <v>374000</v>
      </c>
    </row>
    <row r="28" spans="1:7" ht="60" x14ac:dyDescent="0.25">
      <c r="A28" s="6">
        <v>49</v>
      </c>
      <c r="B28" s="7" t="s">
        <v>57</v>
      </c>
      <c r="C28" s="7" t="s">
        <v>58</v>
      </c>
      <c r="D28" s="8" t="s">
        <v>9</v>
      </c>
      <c r="E28" s="9">
        <v>10</v>
      </c>
      <c r="F28" s="9">
        <v>25000</v>
      </c>
      <c r="G28" s="9">
        <f t="shared" si="0"/>
        <v>250000</v>
      </c>
    </row>
    <row r="29" spans="1:7" ht="55.5" customHeight="1" x14ac:dyDescent="0.25">
      <c r="A29" s="6">
        <v>50</v>
      </c>
      <c r="B29" s="7" t="s">
        <v>59</v>
      </c>
      <c r="C29" s="7" t="s">
        <v>60</v>
      </c>
      <c r="D29" s="8" t="s">
        <v>9</v>
      </c>
      <c r="E29" s="9">
        <v>3</v>
      </c>
      <c r="F29" s="9">
        <v>118770</v>
      </c>
      <c r="G29" s="9">
        <f t="shared" si="0"/>
        <v>356310</v>
      </c>
    </row>
    <row r="30" spans="1:7" ht="51" customHeight="1" x14ac:dyDescent="0.25">
      <c r="A30" s="6">
        <v>52</v>
      </c>
      <c r="B30" s="7" t="s">
        <v>61</v>
      </c>
      <c r="C30" s="7" t="s">
        <v>62</v>
      </c>
      <c r="D30" s="8" t="s">
        <v>9</v>
      </c>
      <c r="E30" s="9">
        <v>40</v>
      </c>
      <c r="F30" s="9">
        <v>14315</v>
      </c>
      <c r="G30" s="9">
        <f t="shared" si="0"/>
        <v>572600</v>
      </c>
    </row>
    <row r="31" spans="1:7" ht="60" x14ac:dyDescent="0.25">
      <c r="A31" s="6">
        <v>54</v>
      </c>
      <c r="B31" s="7" t="s">
        <v>63</v>
      </c>
      <c r="C31" s="7" t="s">
        <v>63</v>
      </c>
      <c r="D31" s="8" t="s">
        <v>9</v>
      </c>
      <c r="E31" s="9">
        <v>3</v>
      </c>
      <c r="F31" s="9">
        <v>200000</v>
      </c>
      <c r="G31" s="9">
        <f t="shared" si="0"/>
        <v>600000</v>
      </c>
    </row>
    <row r="32" spans="1:7" ht="60" x14ac:dyDescent="0.25">
      <c r="A32" s="6">
        <v>55</v>
      </c>
      <c r="B32" s="7" t="s">
        <v>64</v>
      </c>
      <c r="C32" s="7" t="s">
        <v>64</v>
      </c>
      <c r="D32" s="8" t="s">
        <v>9</v>
      </c>
      <c r="E32" s="9">
        <v>3</v>
      </c>
      <c r="F32" s="9">
        <v>200000</v>
      </c>
      <c r="G32" s="9">
        <f t="shared" si="0"/>
        <v>600000</v>
      </c>
    </row>
    <row r="33" spans="1:7" ht="60" x14ac:dyDescent="0.25">
      <c r="A33" s="6">
        <v>56</v>
      </c>
      <c r="B33" s="7" t="s">
        <v>65</v>
      </c>
      <c r="C33" s="7" t="s">
        <v>65</v>
      </c>
      <c r="D33" s="8" t="s">
        <v>9</v>
      </c>
      <c r="E33" s="9">
        <v>2</v>
      </c>
      <c r="F33" s="9">
        <v>200000</v>
      </c>
      <c r="G33" s="9">
        <f t="shared" si="0"/>
        <v>400000</v>
      </c>
    </row>
    <row r="34" spans="1:7" ht="14.25" x14ac:dyDescent="0.25">
      <c r="A34" s="20" t="s">
        <v>5</v>
      </c>
      <c r="B34" s="20"/>
      <c r="C34" s="20"/>
      <c r="D34" s="20"/>
      <c r="E34" s="20"/>
      <c r="F34" s="20"/>
      <c r="G34" s="18">
        <f>SUM(G5:G33)</f>
        <v>10023724</v>
      </c>
    </row>
  </sheetData>
  <mergeCells count="2">
    <mergeCell ref="A1:H3"/>
    <mergeCell ref="A34:F34"/>
  </mergeCells>
  <dataValidations count="1">
    <dataValidation allowBlank="1" showInputMessage="1" showErrorMessage="1" prompt="Введите наименование на рус.языке" sqref="B5:B33"/>
  </dataValidations>
  <pageMargins left="0.7" right="0.7" top="0.75" bottom="0.75" header="0.3" footer="0.3"/>
  <pageSetup paperSize="9" scale="65"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2023-12-26T03:46:04Z</dcterms:modified>
</cp:coreProperties>
</file>