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60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 l="1"/>
  <c r="I8" i="1"/>
  <c r="I9" i="1"/>
  <c r="I10" i="1"/>
  <c r="I11" i="1"/>
  <c r="I12" i="1"/>
  <c r="I13" i="1"/>
  <c r="I14" i="1"/>
  <c r="I15" i="1"/>
  <c r="I16" i="1"/>
  <c r="I17" i="1"/>
  <c r="I18" i="1"/>
  <c r="I19" i="1"/>
  <c r="I6" i="1"/>
</calcChain>
</file>

<file path=xl/sharedStrings.xml><?xml version="1.0" encoding="utf-8"?>
<sst xmlns="http://schemas.openxmlformats.org/spreadsheetml/2006/main" count="85" uniqueCount="49">
  <si>
    <t>№ лота</t>
  </si>
  <si>
    <t>Наименование товара</t>
  </si>
  <si>
    <t>Краткая характеристика</t>
  </si>
  <si>
    <t>Ед. изм.</t>
  </si>
  <si>
    <t>К-во</t>
  </si>
  <si>
    <t>Перечень закупаемых товаров</t>
  </si>
  <si>
    <t>Наименование заказчика</t>
  </si>
  <si>
    <t>Место поставки товаров</t>
  </si>
  <si>
    <t>Условия поставки (в соответствии с Инкотермс 2010)</t>
  </si>
  <si>
    <t>Срок поставки товаров</t>
  </si>
  <si>
    <t>Цена за единицу</t>
  </si>
  <si>
    <t>Сумма, выделенная для тендера (по лоту №), тенге</t>
  </si>
  <si>
    <t>Акционерное общество «Национальный научный медицинский центр», г.Астана, пр.Абылай хана, 42</t>
  </si>
  <si>
    <t>Акционерное общество «Национальный научный медицинский центр», г.Астана пр.Абылай хана, 42</t>
  </si>
  <si>
    <t>* Полное описание товаров указывается в технической спецификации</t>
  </si>
  <si>
    <t>Контроль внешний. Базовая программа 4 в 1. (биохимия, гематология, коагулометрия, ИФА)</t>
  </si>
  <si>
    <t>Контроль внешний. Программа Riqas для иследования  Гликированного гемоглобина  (HbA1) на 12 мес</t>
  </si>
  <si>
    <t>Контроль внешний. Программа Общий анализ мочи ( на тест полосках).RIQAS Urinalysis programme</t>
  </si>
  <si>
    <t>Контроль внешний.Программа оценки качества для исследования Anti-SARS-CoV-2</t>
  </si>
  <si>
    <t>Контроль внешний. Программа по серологии (ВИЧ+ Гепатиты)</t>
  </si>
  <si>
    <t>Лизирующий раствор M-6LD 1л</t>
  </si>
  <si>
    <t>Разбавитель дилюент DS 20л</t>
  </si>
  <si>
    <t>Краситель M-6FD 12мл</t>
  </si>
  <si>
    <t>Лизирующий раствор M-6LH 1л</t>
  </si>
  <si>
    <t>Лизирующий раствор M-6LN 1л</t>
  </si>
  <si>
    <t>Краситель M-6FN 12мл</t>
  </si>
  <si>
    <t>Гематологические контрольные материалы BC-6D 6 x 4.5 мл Tri-pack (2L, 2N, 2H)</t>
  </si>
  <si>
    <t>Mouse/Rabbit Poly Detector Plus DAB HRP Detection System по 15 мл./150 тест</t>
  </si>
  <si>
    <t>В набор базовых программ должно входить: - биохимические исследование на 12 месяцев, с отчетностью каждый месяц. Общий комплект поставки 12 флаконов не менее 5 мл в каждом. Старт программы январь 2023 год до декабря 2023 года. Образцы контрольной сыворотки должны быть лиофилизированные и упакованы вакуумом, из 100% человеческой крови. Количество аналитов тестирования для клинической химии должна быть не менее 56 параметров.     Гематологические исследование на 12 месяцев с отчетностью каждый месяц. Общий комплект поставки 12 флаконов не менее 2 мл в каждом. Старт программы январь 2023 год до декабря 2023 года. Образцы контрольной сыворотки должны быть жидкими и готовыми к использованию из 100% человеческой крови. Количество аналитов тестирования для гематологического исследования должно быть не менее 11 Параметров. Иммунологические исследования на 12 месяцев с отчетностью каждый месяц. Общий комплект поставки 12 флаконов не менее 5 мл в каждом. Старт программы январь 2023 год до декабря 2023 года. Образцы контрольной сыворотки должны быть лиофилизированные и упакованы вакуумом, из 100% человеческой крови. Количество аналитов тестирования для иммунологических исследований должен быть не менее 51 Параметров. Для коагулометрических исследований на 12 месяцев, старт программы январь 2023 г. Окончание программы декабрь 2023 г. с отчетностью каждый месяц. Общий комплект поставки 12 флаконов не менее 1 мл каждый. Поставка 2 раза в год по 6 флаконов. Образцы контрольной сыворотки должны быть лиофилизированные и упакованы вакуумом. Количество аналитов тестирования для гемостаза должен быть не менее 17 Параметров. Система контроля качества должна быть аккредитована по ISO / IEC 17043. По окончанию всех проб выдается по каждому ввиду исследования международный сертификат о прохождении внешней оценки качества. 9135b</t>
  </si>
  <si>
    <t xml:space="preserve">Набор контрольных сывороток для внешней оценки качества исследований гликированного гемоглобина 12 месяцев (12 флаконов). Старт программы январь 2023, окончание цикла декабрь 2023. Объем контрольной сыворотки не менее 0.5 мл во флаконе.Образцы контрольной сыворотки, 100% человеческая кровь,   должны быть лиофилизированные.Измерение образцов 1 раз в месяц и предоставления статистических отчетов по каждому образцу.Каждый флакон с контрольной сывороткой должен быть промаркирован номером в соответствии с номера тестирования образца согласно графика измерений.Предоставление отчета по результатам измерение не позднее 48 часов после финальной даты измерени. Возможность тестирования нескольких анализаторов одновременно без дополнительной оплаты. Количество аналитов тестирования должна быть не менее 2: Гликозилированный гемоглобин, общий гемоглобин. 
Регистрация лаборатории и отправка результатов должна быть через интернет-сайт. Обеспечить конфиденциальность информации по статистической обработке результатов контроля качества.Система контроля качества должна быть аккредитована по ISO / IEC 17043. Контрольные материалы должны иметь все разрешительные документы, которые требует законодательство РК.По окончанию всех проб выдается по каждому ввиду исследования международный сертификат о прохождении внешней оценки качества.  RQ9129
</t>
  </si>
  <si>
    <t xml:space="preserve">Набор контрольных сывороток для исследований мочи полосочным методом годовая, старт программы с января по декабрь 2023 года. Объем контрольной сыворотки не менее 12 мл во флаконе, комплект состоит из 6 флаконов, поставка 2 раза в год по 3 флакона. Образцы контрольной сыворотки должны быть жидкие готовые к использованию. RQ9138 100% человеческая моча.Измерение образцов 1 раз в два месяца и предоставления статистических отчетов по каждому образцу.Каждый флакон с контрольной сывороткой должен быть промаркирован номером в соответствии с номера тестирования образца согласно графика измерений. Предоставление отчета по результатам измерение не позднее 48 часов после финальной даты измерения.Возможность тестирования нескольких анализаторов одновременно без дополнительной оплаты. Количество аналитов тестирования должна быть не менее 14. Отчет по каждому образцу должен включать: статистическую обработку результата по всем методам, по методу участника, по группе анализаторов.. Регистрация лаборатории и отправка результатов должна быть через интернет-сайт.Обеспечить конфиденциальность информации по статистической обработке результатов контроля качества. Система контроля качества должна быть аккредитована по ISO / IEC 17043. По окончанию всех проб выдается по каждому ввиду исследования международный сертификат о прохождении внешней оценки качества. RIQAS Urinalysis programme, RQ 9138
</t>
  </si>
  <si>
    <t xml:space="preserve">Программа RIQAS по внешней оценке качества.Набор контрольного материала для исследований ИФА на Anti-SARS-CoV-2 годовая, старт программы в сентябре 2023 года, окончание программы в август 2024 года.Объем контрольной сыворотки не менее 0,5 мл во флаконе. Программа на 12 месяцев, 12 флаконов в цикле. Программа поддерживает как количественную, так и качественную отчетность. Образцы контрольной сыворотки, 100% человеческая плазма, должны быть жидкая и готовая к работе.Измерение образцов 1 раз в месяц и предоставления статистических отчетов по каждому образцу.Каждый флакон с контрольной сывороткой должен быть промаркирован номером в соответствии с номера тестирования образца согласно графика измерений. Предоставление отчета по результатам измерение не позднее 48 часов после финальной даты измерения. Возможность тестирования нескольких анализаторов одновременно без дополнительной оплаты. Количество аналитов тестирования должна быть не менее 3: IgM \ IgG \ общие антитела. Регистрация лаборатории и отправка результатов должна быть через интернет-сайт. Обеспечить конфиденциальность информации по статистической обработке результатов контроля качества. Система контроля качества должна быть аккредитована по ISO / IEC 17043. После окончание программы выдается международный сертификат по прохождению внешней оценки качества. RQ9193
</t>
  </si>
  <si>
    <t xml:space="preserve">Набор контрольного материала для внешней оценке качества исследований серологических исследований на ВИЧ и Гепатит.Старт программы июль 2023 г.Объем контрольной крови не более 1.8 мл., (24 флакона).Измерение образцов каждые 2 недели и предоставления статистических отчетов по каждому образцу.Каждый флакон с контрольной кровью должен быть промаркирован номером в соответствии с номера тестирования образца согласно графика измерений. Предоставление отчета по результатам измерение не позднее 48 часов после финальной даты измерения.Возможность тестирования до пяти анализаторов одновременно без дополнительной оплаты. Количество параметров тестирования должна быть не менее 16. Возможность представления значений в единицах измерения, используемых лаборатория, без пересчета.Отчет по каждому образцу должен включать:- статистическую обработку результата по всем методам, по методу участника, по группе анализаторов. Регистрация лаборатории и отправка результатов должна быть через интернет-сайт. Обеспечить конфиденциальность информации по статистической обработке результатов контроля качества за использования пароля доступа. Система контролю качества должна быть аккредитована по ISO / IEC 17043. RQ9151
</t>
  </si>
  <si>
    <t>Специальный жидкий реагент марки M-6LD, предназначенный для дифференцировки лейкоцитов при подсчете лейкоформулы на 5 субпопуляций, для автоматического гематологического анализатора ВС-6000. Лизирующий раствор M-6LD используется вместе с красителем M-6FD для дифференцировки WBC в канале DIFF. В составе не должны содержаться цианиды и азиды. Флакон должен быть маркирован специальным штриховым кодом совместимым со считывателем для закрытой системы ВС-6000. Объем флакона не менее 1000мл.105-012288-00</t>
  </si>
  <si>
    <t xml:space="preserve">Специальный разбавитель марки  DS, предназначенный для разведения цельной крови при подсчете форменных элементов, для автоматического гематологического анализатора ВС-6000. В составе не должно содержаться никаких вредных веществ.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 Упаковка должна быть маркирована специальным штриховым кодом совместимым со считывателем для закрытой системы ВС-6000.Объем канистры  не менее 20 литров.105-012283-00 </t>
  </si>
  <si>
    <t>Краситель M-6FD используется вместе с лизирующим раствором M-6LD для дифференцировки WBC в канале DIFF,для автоматического гематологического анализатора ВС-6000. Флакон должен быть маркирован специальным штриховым кодом совместимым со считывателем для закрытой системы ВС-6000.
Объем бутыль 12 мл.105-012298-00</t>
  </si>
  <si>
    <t>Специальный жидкий реагент марки M-6LH, предназначенный для лизирования эритроцитов при подсчете гемоглобина,для автоматического гематологического анализатора ВС-6000. В составе не должны содержаться цианиды и азиды.  Флакон должен быть маркирован специальным штриховым кодом совместимым со считывателем для закрытой системы ВС-6000. Объем флакона не менее 1000мл.105-012292-00</t>
  </si>
  <si>
    <t>Специальный жидкий реагент марки M-6LN, предназначенный использоваться вместе с красителем M-6FN для измерения параметров ядросодержащих эритроцитов (NRBC),для автоматического гематологического анализатора ВС-6000. В составе не должны содержаться цианиды и азиды. Флакон должен быть маркирован специальным штриховым кодом совместимым со считывателем для закрытой системы ВС-6000. Объем флакона не менее 1000мл.105-012290-00</t>
  </si>
  <si>
    <t>Краситель M-6FN используется вместе с лизирующим раствором M-6LN для измерения параметров ядросодержащих эритроцитов (NRBC),для автоматического гематологического анализатора ВС-6000. Флакон должен быть маркирован специальным штриховым кодом совместимым со считывателем для закрытой системы ВС-6000.
Объем бутыль 12 мл.</t>
  </si>
  <si>
    <t>Набор марки BC-6D предназначен для ежедневного проведения внутрилабораторного контроля точности измерений на приборах использующих в работе базовые реагенты,для автоматического гематологического анализатора ВС-6000. Набор должен состоять из 6 флаконов, емкостью не менее 4,5 мл каждый. Контрольные растворы предоставляют проверенные контрольные данные не менее чем по восьми параметрам клинического анализа крови плюс дополнительные аналитические параметры, относящиеся к трехвершинной кривой распределения лейкоцитов, эритроцитов и тромбоцитов.  Наличие аттестованных референтных параметров соответствующих низким, нормальным и высоким показателям указанным во вкладыше, который прилагается к набору. Дополнительно вкладыш должен иметь специальный штриховой код совместимый со считывателем для закрытой системы ВС-6000 для автоматического ввода референтных параметров в память прибора.</t>
  </si>
  <si>
    <t>1.Mouse/Rabbit PolyDetector Plus DAB HRP Detection Sistem во флаконах по 15мл. Жидкий DAB+ представляет собой высокочувствительную систему субстрат-хромоген для использования в методах иммуногистохимического окрашивания на основе пероксидазы. DAB (диаминобензидин) образует очень стабильный конечный продукт коричневого цвета. 2.Буферный концентрат ImmunoRetreiver 20x with Citrate,500 ml . Этот продукт представляет собой модифицированный цитратный буфер с pH 6,1, представленный в виде 20-кратного концентрата. Реагент после разбавления используется для извлечения мишени перед качественными или полуколичественными процедурами IHC на фиксированных формалином и залитых парафином (FFPE) срезах тканей, установленных на предметных стеклах. 3.Промывочный буфер, концентрат ImmunoDNA Washer 20x, 1000ml. Wash Buffer — это реагент EnVision FLEX, содержащий 20-кратный концентрированный промывочный буфер</t>
  </si>
  <si>
    <t>упк</t>
  </si>
  <si>
    <t>флакон</t>
  </si>
  <si>
    <t>кан</t>
  </si>
  <si>
    <t>набор</t>
  </si>
  <si>
    <t xml:space="preserve">  DDP  </t>
  </si>
  <si>
    <t xml:space="preserve">  По заявке Заказчика в течении 5 календарных дней  </t>
  </si>
  <si>
    <t>LISS/Coombs 60 х 12; Лисс Кумбс набор для постановки прямого и непрямого антиглобулинового теста 60*12 карт, используемый в гелевой технологии</t>
  </si>
  <si>
    <t>LISS/Coombs 60 х 12 набор для постановки прямого и непрямого антиглобулинового теста используемый в гелевой технологии.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</si>
</sst>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 _₽"/>
  </numFmts>
  <fonts count="10" x14ac:knownFonts="1">
    <font>
      <sz val="11"/>
      <color theme="1"/>
      <name val="Calibri"/>
      <family val="2"/>
      <scheme val="minor"/>
    </font>
    <font>
      <sz val="11"/>
      <color theme="1"/>
      <name val="Calibri"/>
      <family val="2"/>
      <scheme val="minor"/>
    </font>
    <font>
      <b/>
      <sz val="9"/>
      <color theme="1"/>
      <name val="Times New Roman"/>
      <family val="1"/>
      <charset val="204"/>
    </font>
    <font>
      <b/>
      <sz val="9"/>
      <color rgb="FF000000"/>
      <name val="Times New Roman"/>
      <family val="1"/>
      <charset val="204"/>
    </font>
    <font>
      <sz val="9"/>
      <color theme="1"/>
      <name val="Times New Roman"/>
      <family val="1"/>
      <charset val="204"/>
    </font>
    <font>
      <sz val="9"/>
      <color theme="1"/>
      <name val="Calibri"/>
      <family val="2"/>
      <charset val="204"/>
      <scheme val="minor"/>
    </font>
    <font>
      <sz val="9"/>
      <name val="Times New Roman"/>
      <family val="1"/>
      <charset val="204"/>
    </font>
    <font>
      <sz val="14"/>
      <color theme="1"/>
      <name val="Times New Roman"/>
      <family val="2"/>
      <charset val="204"/>
    </font>
    <font>
      <b/>
      <sz val="11"/>
      <color theme="1"/>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7" fillId="0" borderId="0"/>
  </cellStyleXfs>
  <cellXfs count="30">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43" fontId="0" fillId="0" borderId="0" xfId="1" applyFont="1"/>
    <xf numFmtId="43" fontId="2" fillId="0" borderId="1" xfId="1" applyFont="1" applyBorder="1" applyAlignment="1">
      <alignment horizontal="center" vertical="top" wrapText="1"/>
    </xf>
    <xf numFmtId="0" fontId="4" fillId="0" borderId="1" xfId="0" applyFont="1" applyBorder="1" applyAlignment="1">
      <alignment horizontal="center" vertical="center" wrapText="1"/>
    </xf>
    <xf numFmtId="43" fontId="4" fillId="3" borderId="1" xfId="1" applyFont="1" applyFill="1" applyBorder="1" applyAlignment="1">
      <alignment horizontal="center" vertical="center"/>
    </xf>
    <xf numFmtId="0" fontId="9" fillId="0" borderId="0" xfId="0" applyFont="1" applyAlignment="1">
      <alignment horizontal="left" vertical="center" wrapText="1"/>
    </xf>
    <xf numFmtId="0" fontId="2" fillId="0" borderId="1" xfId="0" applyFont="1" applyFill="1" applyBorder="1" applyAlignment="1">
      <alignment horizontal="center" vertical="center" wrapText="1"/>
    </xf>
    <xf numFmtId="0" fontId="6" fillId="3" borderId="0" xfId="2" applyFont="1" applyFill="1" applyBorder="1" applyAlignment="1">
      <alignment horizontal="left" vertical="top" wrapText="1"/>
    </xf>
    <xf numFmtId="164" fontId="6" fillId="0" borderId="0" xfId="0" applyNumberFormat="1" applyFont="1" applyBorder="1" applyAlignment="1">
      <alignment horizontal="center" vertical="center" wrapText="1"/>
    </xf>
    <xf numFmtId="0" fontId="4" fillId="0" borderId="0" xfId="1" applyNumberFormat="1" applyFont="1" applyBorder="1" applyAlignment="1">
      <alignment horizontal="center" vertical="center"/>
    </xf>
    <xf numFmtId="43" fontId="4" fillId="0" borderId="0" xfId="1" applyFont="1" applyBorder="1" applyAlignment="1">
      <alignment horizontal="center" vertical="center"/>
    </xf>
    <xf numFmtId="43" fontId="4" fillId="0" borderId="1" xfId="1" applyFont="1" applyBorder="1" applyAlignment="1">
      <alignment horizontal="center" vertical="center" wrapText="1"/>
    </xf>
    <xf numFmtId="0" fontId="6" fillId="3" borderId="1" xfId="0" applyFont="1" applyFill="1" applyBorder="1" applyAlignment="1">
      <alignment horizontal="left" vertical="top" wrapText="1"/>
    </xf>
    <xf numFmtId="0" fontId="4" fillId="3" borderId="1"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0" borderId="0" xfId="0" applyFont="1"/>
    <xf numFmtId="43" fontId="2" fillId="0" borderId="1" xfId="1" applyFont="1" applyBorder="1" applyAlignment="1">
      <alignment horizontal="left" vertical="top" wrapText="1"/>
    </xf>
    <xf numFmtId="43" fontId="4" fillId="0" borderId="1" xfId="1" applyFont="1" applyBorder="1" applyAlignment="1">
      <alignment horizontal="left" vertical="top" wrapText="1"/>
    </xf>
    <xf numFmtId="43" fontId="4" fillId="0" borderId="0" xfId="1" applyFont="1" applyBorder="1" applyAlignment="1">
      <alignment horizontal="left" vertical="top"/>
    </xf>
    <xf numFmtId="43" fontId="0" fillId="0" borderId="0" xfId="1" applyFont="1" applyAlignment="1">
      <alignment horizontal="left" vertical="top"/>
    </xf>
    <xf numFmtId="0" fontId="8"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indent="4"/>
    </xf>
    <xf numFmtId="4" fontId="6" fillId="3" borderId="1" xfId="0" applyNumberFormat="1" applyFont="1" applyFill="1" applyBorder="1" applyAlignment="1">
      <alignment horizontal="left" vertical="top" wrapText="1"/>
    </xf>
    <xf numFmtId="4" fontId="6" fillId="3" borderId="1" xfId="0" applyNumberFormat="1" applyFont="1" applyFill="1" applyBorder="1" applyAlignment="1">
      <alignment horizontal="center" vertical="center" wrapText="1"/>
    </xf>
    <xf numFmtId="4" fontId="6" fillId="3" borderId="1" xfId="0" applyNumberFormat="1" applyFont="1" applyFill="1" applyBorder="1" applyAlignment="1">
      <alignment horizontal="center" vertical="center"/>
    </xf>
  </cellXfs>
  <cellStyles count="3">
    <cellStyle name="Обычный" xfId="0" builtinId="0"/>
    <cellStyle name="Обычный 6" xfId="2"/>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workbookViewId="0">
      <selection activeCell="K16" sqref="K16"/>
    </sheetView>
  </sheetViews>
  <sheetFormatPr defaultRowHeight="15" x14ac:dyDescent="0.25"/>
  <cols>
    <col min="1" max="1" width="5" style="18" customWidth="1"/>
    <col min="2" max="2" width="21.42578125" customWidth="1"/>
    <col min="3" max="3" width="30.140625" customWidth="1"/>
    <col min="4" max="5" width="9.140625" style="18"/>
    <col min="6" max="6" width="12.28515625" style="4" customWidth="1"/>
    <col min="7" max="7" width="17.5703125" style="23" customWidth="1"/>
    <col min="8" max="8" width="10.85546875" customWidth="1"/>
    <col min="9" max="9" width="13.140625" customWidth="1"/>
  </cols>
  <sheetData>
    <row r="1" spans="1:9" x14ac:dyDescent="0.25">
      <c r="A1" s="24" t="s">
        <v>5</v>
      </c>
      <c r="B1" s="24"/>
      <c r="C1" s="24"/>
      <c r="D1" s="24"/>
      <c r="E1" s="24"/>
      <c r="F1" s="24"/>
      <c r="G1" s="24"/>
      <c r="H1" s="24"/>
      <c r="I1" s="24"/>
    </row>
    <row r="2" spans="1:9" ht="26.25" customHeight="1" x14ac:dyDescent="0.25">
      <c r="B2" s="8" t="s">
        <v>6</v>
      </c>
      <c r="C2" s="25" t="s">
        <v>12</v>
      </c>
      <c r="D2" s="25"/>
      <c r="E2" s="25"/>
      <c r="F2" s="25"/>
      <c r="G2" s="25"/>
      <c r="H2" s="25"/>
      <c r="I2" s="25"/>
    </row>
    <row r="3" spans="1:9" ht="30.75" customHeight="1" x14ac:dyDescent="0.25">
      <c r="B3" s="8" t="s">
        <v>7</v>
      </c>
      <c r="C3" s="25" t="s">
        <v>13</v>
      </c>
      <c r="D3" s="25"/>
      <c r="E3" s="25"/>
      <c r="F3" s="25"/>
      <c r="G3" s="25"/>
      <c r="H3" s="25"/>
      <c r="I3" s="25"/>
    </row>
    <row r="5" spans="1:9" ht="78.75" customHeight="1" x14ac:dyDescent="0.25">
      <c r="A5" s="2" t="s">
        <v>0</v>
      </c>
      <c r="B5" s="3" t="s">
        <v>1</v>
      </c>
      <c r="C5" s="3" t="s">
        <v>2</v>
      </c>
      <c r="D5" s="2" t="s">
        <v>3</v>
      </c>
      <c r="E5" s="2" t="s">
        <v>4</v>
      </c>
      <c r="F5" s="5" t="s">
        <v>8</v>
      </c>
      <c r="G5" s="20" t="s">
        <v>9</v>
      </c>
      <c r="H5" s="2" t="s">
        <v>10</v>
      </c>
      <c r="I5" s="9" t="s">
        <v>11</v>
      </c>
    </row>
    <row r="6" spans="1:9" s="19" customFormat="1" ht="39" customHeight="1" x14ac:dyDescent="0.25">
      <c r="A6" s="6">
        <v>1</v>
      </c>
      <c r="B6" s="15" t="s">
        <v>15</v>
      </c>
      <c r="C6" s="27" t="s">
        <v>28</v>
      </c>
      <c r="D6" s="28" t="s">
        <v>41</v>
      </c>
      <c r="E6" s="16">
        <v>1</v>
      </c>
      <c r="F6" s="14" t="s">
        <v>45</v>
      </c>
      <c r="G6" s="21" t="s">
        <v>46</v>
      </c>
      <c r="H6" s="7">
        <v>1690000</v>
      </c>
      <c r="I6" s="7">
        <f>H6*E6</f>
        <v>1690000</v>
      </c>
    </row>
    <row r="7" spans="1:9" s="19" customFormat="1" ht="39" customHeight="1" x14ac:dyDescent="0.25">
      <c r="A7" s="6">
        <v>2</v>
      </c>
      <c r="B7" s="15" t="s">
        <v>16</v>
      </c>
      <c r="C7" s="27" t="s">
        <v>29</v>
      </c>
      <c r="D7" s="28" t="s">
        <v>41</v>
      </c>
      <c r="E7" s="16">
        <v>1</v>
      </c>
      <c r="F7" s="14" t="s">
        <v>45</v>
      </c>
      <c r="G7" s="21" t="s">
        <v>46</v>
      </c>
      <c r="H7" s="7">
        <v>405908</v>
      </c>
      <c r="I7" s="7">
        <f t="shared" ref="I7:I19" si="0">H7*E7</f>
        <v>405908</v>
      </c>
    </row>
    <row r="8" spans="1:9" s="19" customFormat="1" ht="39" customHeight="1" x14ac:dyDescent="0.25">
      <c r="A8" s="6">
        <v>3</v>
      </c>
      <c r="B8" s="15" t="s">
        <v>17</v>
      </c>
      <c r="C8" s="27" t="s">
        <v>30</v>
      </c>
      <c r="D8" s="28" t="s">
        <v>41</v>
      </c>
      <c r="E8" s="16">
        <v>1</v>
      </c>
      <c r="F8" s="14" t="s">
        <v>45</v>
      </c>
      <c r="G8" s="21" t="s">
        <v>46</v>
      </c>
      <c r="H8" s="7">
        <v>549950</v>
      </c>
      <c r="I8" s="7">
        <f t="shared" si="0"/>
        <v>549950</v>
      </c>
    </row>
    <row r="9" spans="1:9" s="19" customFormat="1" ht="39" customHeight="1" x14ac:dyDescent="0.25">
      <c r="A9" s="6">
        <v>4</v>
      </c>
      <c r="B9" s="15" t="s">
        <v>18</v>
      </c>
      <c r="C9" s="27" t="s">
        <v>31</v>
      </c>
      <c r="D9" s="28" t="s">
        <v>41</v>
      </c>
      <c r="E9" s="16">
        <v>1</v>
      </c>
      <c r="F9" s="14" t="s">
        <v>45</v>
      </c>
      <c r="G9" s="21" t="s">
        <v>46</v>
      </c>
      <c r="H9" s="7">
        <v>413400</v>
      </c>
      <c r="I9" s="7">
        <f t="shared" si="0"/>
        <v>413400</v>
      </c>
    </row>
    <row r="10" spans="1:9" s="19" customFormat="1" ht="42" customHeight="1" x14ac:dyDescent="0.25">
      <c r="A10" s="6">
        <v>5</v>
      </c>
      <c r="B10" s="15" t="s">
        <v>19</v>
      </c>
      <c r="C10" s="27" t="s">
        <v>32</v>
      </c>
      <c r="D10" s="28" t="s">
        <v>41</v>
      </c>
      <c r="E10" s="16">
        <v>1</v>
      </c>
      <c r="F10" s="14" t="s">
        <v>45</v>
      </c>
      <c r="G10" s="21" t="s">
        <v>46</v>
      </c>
      <c r="H10" s="7">
        <v>549850</v>
      </c>
      <c r="I10" s="7">
        <f t="shared" si="0"/>
        <v>549850</v>
      </c>
    </row>
    <row r="11" spans="1:9" s="19" customFormat="1" ht="40.5" customHeight="1" x14ac:dyDescent="0.25">
      <c r="A11" s="6">
        <v>6</v>
      </c>
      <c r="B11" s="15" t="s">
        <v>20</v>
      </c>
      <c r="C11" s="27" t="s">
        <v>33</v>
      </c>
      <c r="D11" s="28" t="s">
        <v>42</v>
      </c>
      <c r="E11" s="16">
        <v>20</v>
      </c>
      <c r="F11" s="14" t="s">
        <v>45</v>
      </c>
      <c r="G11" s="21" t="s">
        <v>46</v>
      </c>
      <c r="H11" s="7">
        <v>37700</v>
      </c>
      <c r="I11" s="7">
        <f t="shared" si="0"/>
        <v>754000</v>
      </c>
    </row>
    <row r="12" spans="1:9" s="19" customFormat="1" ht="41.25" customHeight="1" x14ac:dyDescent="0.25">
      <c r="A12" s="6">
        <v>7</v>
      </c>
      <c r="B12" s="15" t="s">
        <v>21</v>
      </c>
      <c r="C12" s="27" t="s">
        <v>34</v>
      </c>
      <c r="D12" s="28" t="s">
        <v>43</v>
      </c>
      <c r="E12" s="16">
        <v>20</v>
      </c>
      <c r="F12" s="14" t="s">
        <v>45</v>
      </c>
      <c r="G12" s="21" t="s">
        <v>46</v>
      </c>
      <c r="H12" s="7">
        <v>49000</v>
      </c>
      <c r="I12" s="7">
        <f t="shared" si="0"/>
        <v>980000</v>
      </c>
    </row>
    <row r="13" spans="1:9" s="19" customFormat="1" ht="41.25" customHeight="1" x14ac:dyDescent="0.25">
      <c r="A13" s="6">
        <v>8</v>
      </c>
      <c r="B13" s="15" t="s">
        <v>22</v>
      </c>
      <c r="C13" s="27" t="s">
        <v>35</v>
      </c>
      <c r="D13" s="28" t="s">
        <v>42</v>
      </c>
      <c r="E13" s="16">
        <v>20</v>
      </c>
      <c r="F13" s="14" t="s">
        <v>45</v>
      </c>
      <c r="G13" s="21" t="s">
        <v>46</v>
      </c>
      <c r="H13" s="7">
        <v>28000</v>
      </c>
      <c r="I13" s="7">
        <f t="shared" si="0"/>
        <v>560000</v>
      </c>
    </row>
    <row r="14" spans="1:9" s="19" customFormat="1" ht="42" customHeight="1" x14ac:dyDescent="0.25">
      <c r="A14" s="6">
        <v>9</v>
      </c>
      <c r="B14" s="15" t="s">
        <v>23</v>
      </c>
      <c r="C14" s="27" t="s">
        <v>36</v>
      </c>
      <c r="D14" s="28" t="s">
        <v>42</v>
      </c>
      <c r="E14" s="16">
        <v>20</v>
      </c>
      <c r="F14" s="14" t="s">
        <v>45</v>
      </c>
      <c r="G14" s="21" t="s">
        <v>46</v>
      </c>
      <c r="H14" s="7">
        <v>39700</v>
      </c>
      <c r="I14" s="7">
        <f t="shared" si="0"/>
        <v>794000</v>
      </c>
    </row>
    <row r="15" spans="1:9" s="19" customFormat="1" ht="40.5" customHeight="1" x14ac:dyDescent="0.25">
      <c r="A15" s="6">
        <v>10</v>
      </c>
      <c r="B15" s="15" t="s">
        <v>24</v>
      </c>
      <c r="C15" s="27" t="s">
        <v>37</v>
      </c>
      <c r="D15" s="28" t="s">
        <v>42</v>
      </c>
      <c r="E15" s="16">
        <v>10</v>
      </c>
      <c r="F15" s="14" t="s">
        <v>45</v>
      </c>
      <c r="G15" s="21" t="s">
        <v>46</v>
      </c>
      <c r="H15" s="7">
        <v>37700</v>
      </c>
      <c r="I15" s="7">
        <f t="shared" si="0"/>
        <v>377000</v>
      </c>
    </row>
    <row r="16" spans="1:9" s="19" customFormat="1" ht="42" customHeight="1" x14ac:dyDescent="0.25">
      <c r="A16" s="6">
        <v>11</v>
      </c>
      <c r="B16" s="15" t="s">
        <v>25</v>
      </c>
      <c r="C16" s="27" t="s">
        <v>38</v>
      </c>
      <c r="D16" s="28" t="s">
        <v>42</v>
      </c>
      <c r="E16" s="16">
        <v>20</v>
      </c>
      <c r="F16" s="14" t="s">
        <v>45</v>
      </c>
      <c r="G16" s="21" t="s">
        <v>46</v>
      </c>
      <c r="H16" s="7">
        <v>9000</v>
      </c>
      <c r="I16" s="7">
        <f t="shared" si="0"/>
        <v>180000</v>
      </c>
    </row>
    <row r="17" spans="1:9" s="19" customFormat="1" ht="41.25" customHeight="1" x14ac:dyDescent="0.25">
      <c r="A17" s="6">
        <v>12</v>
      </c>
      <c r="B17" s="15" t="s">
        <v>26</v>
      </c>
      <c r="C17" s="27" t="s">
        <v>39</v>
      </c>
      <c r="D17" s="28" t="s">
        <v>44</v>
      </c>
      <c r="E17" s="16">
        <v>2</v>
      </c>
      <c r="F17" s="14" t="s">
        <v>45</v>
      </c>
      <c r="G17" s="21" t="s">
        <v>46</v>
      </c>
      <c r="H17" s="7">
        <v>210000</v>
      </c>
      <c r="I17" s="7">
        <f t="shared" si="0"/>
        <v>420000</v>
      </c>
    </row>
    <row r="18" spans="1:9" s="19" customFormat="1" ht="39.75" customHeight="1" x14ac:dyDescent="0.25">
      <c r="A18" s="6">
        <v>13</v>
      </c>
      <c r="B18" s="15" t="s">
        <v>27</v>
      </c>
      <c r="C18" s="27" t="s">
        <v>40</v>
      </c>
      <c r="D18" s="28" t="s">
        <v>44</v>
      </c>
      <c r="E18" s="16">
        <v>1</v>
      </c>
      <c r="F18" s="14" t="s">
        <v>45</v>
      </c>
      <c r="G18" s="21" t="s">
        <v>46</v>
      </c>
      <c r="H18" s="7">
        <v>2441700</v>
      </c>
      <c r="I18" s="7">
        <f t="shared" si="0"/>
        <v>2441700</v>
      </c>
    </row>
    <row r="19" spans="1:9" s="19" customFormat="1" ht="39.75" customHeight="1" x14ac:dyDescent="0.25">
      <c r="A19" s="6">
        <v>14</v>
      </c>
      <c r="B19" s="15" t="s">
        <v>47</v>
      </c>
      <c r="C19" s="27" t="s">
        <v>48</v>
      </c>
      <c r="D19" s="29" t="s">
        <v>41</v>
      </c>
      <c r="E19" s="16">
        <v>1</v>
      </c>
      <c r="F19" s="14" t="s">
        <v>45</v>
      </c>
      <c r="G19" s="21" t="s">
        <v>46</v>
      </c>
      <c r="H19" s="7">
        <v>2450000</v>
      </c>
      <c r="I19" s="7">
        <f t="shared" si="0"/>
        <v>2450000</v>
      </c>
    </row>
    <row r="20" spans="1:9" x14ac:dyDescent="0.25">
      <c r="A20" s="17"/>
      <c r="B20" s="10"/>
      <c r="C20" s="10"/>
      <c r="D20" s="11"/>
      <c r="E20" s="12"/>
      <c r="F20" s="13"/>
      <c r="G20" s="22"/>
    </row>
    <row r="21" spans="1:9" x14ac:dyDescent="0.25">
      <c r="A21" s="26" t="s">
        <v>14</v>
      </c>
    </row>
    <row r="22" spans="1:9" x14ac:dyDescent="0.25">
      <c r="A22" s="17"/>
    </row>
    <row r="23" spans="1:9" x14ac:dyDescent="0.25">
      <c r="A23" s="1"/>
    </row>
    <row r="24" spans="1:9" x14ac:dyDescent="0.25">
      <c r="A24" s="1"/>
    </row>
  </sheetData>
  <mergeCells count="3">
    <mergeCell ref="A1:I1"/>
    <mergeCell ref="C2:I2"/>
    <mergeCell ref="C3:I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2024-02-05T10:37:47Z</dcterms:modified>
</cp:coreProperties>
</file>