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I27" i="1" l="1"/>
  <c r="I26" i="1"/>
  <c r="I25" i="1"/>
  <c r="I24" i="1"/>
  <c r="I23" i="1"/>
  <c r="I22" i="1"/>
  <c r="I21" i="1"/>
  <c r="I20" i="1"/>
  <c r="I19" i="1"/>
  <c r="I18" i="1"/>
  <c r="I17" i="1" l="1"/>
  <c r="I16" i="1"/>
  <c r="I15" i="1"/>
  <c r="I14" i="1"/>
  <c r="I13" i="1"/>
  <c r="I12" i="1"/>
  <c r="I11" i="1"/>
  <c r="I10" i="1"/>
  <c r="I9" i="1"/>
  <c r="I8" i="1"/>
  <c r="I7" i="1"/>
  <c r="I6" i="1"/>
  <c r="I5" i="1"/>
  <c r="I4" i="1"/>
</calcChain>
</file>

<file path=xl/sharedStrings.xml><?xml version="1.0" encoding="utf-8"?>
<sst xmlns="http://schemas.openxmlformats.org/spreadsheetml/2006/main" count="105" uniqueCount="62">
  <si>
    <t>№ лота</t>
  </si>
  <si>
    <t>Наименование товара</t>
  </si>
  <si>
    <t>Краткая характеристика</t>
  </si>
  <si>
    <t>Ед. изм.</t>
  </si>
  <si>
    <t>К-во</t>
  </si>
  <si>
    <t>Цена, за единицу, тенге</t>
  </si>
  <si>
    <t>Сумма, выделенная для закупа способом тендера, тенге</t>
  </si>
  <si>
    <t>шт</t>
  </si>
  <si>
    <t>Масло иммерсионное для микроскопии</t>
  </si>
  <si>
    <t>Набор серебрения по Джонсон-Моури</t>
  </si>
  <si>
    <t xml:space="preserve">Набор Массон Фонтана </t>
  </si>
  <si>
    <t xml:space="preserve">Набор Трихром по Массону с анилиновым синим </t>
  </si>
  <si>
    <t xml:space="preserve">Реагент Папаниколау ОG6 </t>
  </si>
  <si>
    <t>Краситель-фиксатор Эозин-метиленового синего по Май-Грюнвальду</t>
  </si>
  <si>
    <t xml:space="preserve">W-U-CPI-G Моечные индикаторы для ультразвуковых чаш, цвет зеленый </t>
  </si>
  <si>
    <t xml:space="preserve">Диски антибиотиков ампициллин 2 мкг </t>
  </si>
  <si>
    <t xml:space="preserve">Диски антибиотиков бензилпенициллина 1 мкг </t>
  </si>
  <si>
    <t xml:space="preserve">Диски антибиотиков ванкомицина 5 мкг </t>
  </si>
  <si>
    <t xml:space="preserve">Диски антибиотиков гентамицин  30мкг   </t>
  </si>
  <si>
    <t>Раствор гипохлорита натрия 4%, 500мл</t>
  </si>
  <si>
    <t>Набор экспресс- тест "ВИЧ 1/2"  для выявления антител к вирусу иммунодефицита человка 1/2 типа</t>
  </si>
  <si>
    <t>Очиститель зонда 50 мл</t>
  </si>
  <si>
    <t>Масло иммерсионное по 100 мл для микроскопии, прозрачная, жетоватого цвета с запахом в пластмассовом флаконе.</t>
  </si>
  <si>
    <t>Метод серебрения по Джонсон-Моури для гистохимической окраски печени, почек. На 150 тестов</t>
  </si>
  <si>
    <t>Набор Массон Фонтана для выявления меланина в тканях на 150 тестов</t>
  </si>
  <si>
    <t>набор для дифференциального окрашивания элементов соединительной ткани на 150 тестов</t>
  </si>
  <si>
    <t>Реагент Папаниколау ОG6  для окрашивания цитоплазмы в цитологических мазках, жидкость оранжевого цвета с легким запахом по 1000 мл</t>
  </si>
  <si>
    <t>краситель-фиксатор Эозин метиленовый синий по Май-Грюнвальду 1000 мл. фиолетового цвета со специфическим запахом в пластмассовом флаконе.</t>
  </si>
  <si>
    <t xml:space="preserve">Цвет зеленый , размер индикатора 125 х56 мм с различными смывающими характеристиками, доступные для мониторинга эффективности очистки внутри жидкости в ультразвуковых ваннах.120 штук. </t>
  </si>
  <si>
    <t>Диски антибиотиков (1фл.100шт.)</t>
  </si>
  <si>
    <t>Тест-система "HIV-1/2" -это набор для качественного иммунологического анализа in vitro на антитела к ВИЧ -1/ВИЧ-2 в сыворотке, плазме и цельной крови человека с визуальной оценкой результата. Кол-во в коробке 25шт.Тест - система предназначена для экспресс-выявления атител к ВИЧ-1/ВИЧ-2 у инфицированных лиц. Экспресс - тест на ВИЧ HIV-1/2 тест обладает гибкостью в использовании: в качестве исследуемого образца можно тестировать цельную кровь, сыворотку или плазму, используя капиллярную или венозную кровь. Эксперсс-тест на ВИЧ HIV-1/2 отличается простотой постановки и учета результата анализа: одношаговая процедура при использовании сыворотки/плазмы крови,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тест-полоски наличие или отсутствиеот пациента антител к ВИЧ в течение 15 минут. В комплекте: 1. буферный раствор для проведения анализа. 2 скарификатор. 3. кассета. 4. пипетка. 5. инструкция по применению</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</si>
  <si>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загрязнений,для автоматического гематологического анализатора ВС-6000. Реагент не должен оказывать на очищаемые элементы коррозийного, окисляющего воздействия, а также должен легко вымываться. Флакон по 50мл. Данная фасовка предназначена для удобства и совместимости с длиной аспирационного зонда при проведении процедуры очистки анализатора.</t>
  </si>
  <si>
    <t>фл</t>
  </si>
  <si>
    <t>комп</t>
  </si>
  <si>
    <t>упк</t>
  </si>
  <si>
    <t>флакон</t>
  </si>
  <si>
    <t>зцп 23</t>
  </si>
  <si>
    <t>Дилюент М-52D Diluent 20L</t>
  </si>
  <si>
    <t>Реагент лизирующий M-52 DIFF (500млх4)</t>
  </si>
  <si>
    <t>Реагент лизирующий M-52LH (100млх4)</t>
  </si>
  <si>
    <t>Очиститель M-30P Probe cleanser (17mLx12)</t>
  </si>
  <si>
    <t>QC (контрольная кровь)</t>
  </si>
  <si>
    <t xml:space="preserve">Реагент для определения Anti-HBc II 100тестов Architect </t>
  </si>
  <si>
    <t xml:space="preserve">Реагент для определения  Anti-HBs 100тестов </t>
  </si>
  <si>
    <t xml:space="preserve">Реагент для определения поверхстного гепатита В (HbsAg QUAL II) 100 тест  </t>
  </si>
  <si>
    <t xml:space="preserve">Потверждающий реагент (HbsAg QUAL II CONF) RGT 50test  </t>
  </si>
  <si>
    <t xml:space="preserve">Кондиционер для проб (Probe Conditioning) </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</si>
  <si>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Из комплекта Автоматический гематологический анализатор BC-5800 с принадлежностями (Shenzhen Mindray Bio-medical Electronics Co., Ltd. Китай). РУ РК-МТ-5№018503. Упаковка должна быть маркирована специальным штриховым кодом совместимым со считывателем для закрытой системы BC-5800. Объем флакона не менее 20 л.</t>
  </si>
  <si>
    <t>кан</t>
  </si>
  <si>
    <t>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</si>
  <si>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Гемотологический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</si>
  <si>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Реагент должен быть в наборе  из 12 флаконов. Каждый флакон по 17мл. Данная фасовка предназначена для удобства и совместимости с длиной аспирационного зонда при проведении процедуры очистки анализатора.</t>
  </si>
  <si>
    <t>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(1L,1N,1H)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 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ВС-5800 для автоматического ввода референтных параметров в память прибора. Из комплекта Автоматический гематологический анализатор BC-5800 с принадлежностями (Shenzhen Mindray Bio-medical Electronics Co., Ltd. Китай). РУ РК-МТ-5№018503</t>
  </si>
  <si>
    <t>наб</t>
  </si>
  <si>
    <t xml:space="preserve">Реагент для определения Anti-HBc II 100тестов Architect i1000sr  8L4425. Изделие медицинского назначения - Реагенты диагностические in vitro для иммунохимического анализатора Architect. Состав набора: 1 флакон 6,6 мл с микрочастицами, сенсибилизированными ядерным антигеном гепатита B (E. coli, рекомбинантным) в ТРИС буфере. Минимальная концентрация: 0,08% твердых веществ. Консерванты: ProClin 950 и азид натрия. 1 флакон 11,0 мл мышиного акридин-меченого коньюгата антител человека в МЕС буфере с протеиновыми стабилизаторами. Минимальная концентрация: 0,04 мкг/мл. Консерванты: алкил парабен натрия и азид натрия. 1 флакон 5,36 мл с разбавителем теста, содержащего мышиные протеиновые стабилизаторы в буфере MOPSO. Консерванты: ProClin 950 и азид натрия. 1 флакон 5,36 мл с разбавителем образца, содержащим восстановитель в буфере MOPSO. Совместим с иммунохимический автоматический анализатор АРХИТЕКТ i1000SR  </t>
  </si>
  <si>
    <t>Реагент для определения  Anti-HBs Architect i1000sr на 100 тестов, 7C1825. Изделие медицинского назначения - реагенты диагностические in vitro для иммунохимического анализатора Architect. Набор реагентов для количественного определения антител к поверхностному антигену вируса гепатита B (анти-HBs) в сыворотке и плазме крови человека. Состав набора: 1фл. 4,56 мл с микрочастицами, сенсибилизированными поверхностным (E. coli, рекомбинантным) антигеном гепатита B (подтипы ad и ay), в ТРИС-буфере с протеиновыми стабилизаторами. Минимальная концентрация: 0,125% твердых веществ. Консерванты: азид натрия и противомикробные препараты. 1фл х 5,9 мл коньюгата: акридин-меченый коньюгат поверхностного (E. coli, рекомбинантного) антигена гепатита B(под типы adиay) в МЕС буфере с протеиновыми стабилизаторами (бычьими и плазма крови человека. Минимальная концентрация: 0,10 мкг/мл. Консерванты: азид натрия и противомикробные препараты; . Совместим с иммунохимический автоматический анализатор АРХИТЕКТ i1000SR</t>
  </si>
  <si>
    <t>Реагент для определения поверхстного вируса гепатита В HbsAg QUAL II  2G2225. Медицинское изделие - Реагенты диагностические in vitro для качественного выявления поверхностного антигена вирусного гепатита В (HbsAg) на анализаторе "ARCHITECHT i". Набор реагентов, используемый для качественного определения поверхностного антигена вируса гепатита В (HBsAg) в сыворотке и плазме крови человека. Состав набора: 1фл.* 5,9мл акридин-меченого конъюгата антител к HBs (мышиных, моноклональных, IgG) и антител к HBs (козьих, IgG) в фосфатном буфере с плазмой крови человека и протеиновыми стабилизаторами (альбумин бычьей сыворотки) крови, фетальная бычья сыворотка крови, козьи IgG, мышиные IgG). Минимальная концентрация: 0,35 мкг/мл. Консерванты:ProClin 300 и ProClin 950. 1ф*5,9 мл дополнительного промывочного буфера, содержащего МЕС-буфер. Консерванты: ProClin 300 и ProClin 950.. Совместим с иммунохимический автоматический анализатор АРХИТЕКТ i1000SR</t>
  </si>
  <si>
    <t xml:space="preserve">Потверждающий реагент HBSAG QUAL II CONF RGT 50 TEST Architect i1000sr 2G2325. Медицинское изделие - Реагенты диагностические in vitro для качественного выявления поверхностного антигена вирусного гепатита В (HbsAg) на анализаторе "ARCHITECHT i". Набор реагентов для подтверждения наличия поверхностного антигена вируса гепатита В (HBsAg) в сыворотке и плазме крови человека. Состав набора: 1 флакон (6,6 мл) микрочастиц, сенсибилизированных антителами к HBs (мышиными, моноклональными, IgM, IgG) в МЕС-буфере с протеиновым стабилизатором (альбумин бычьей сыворотки крови). Минимальная концентрация: 0,08% твердых веществ. Консерванты: ProClin 300 и ProClin 950. 1 флакон (5,9 мл) антител к HBs (мышиных, моноклональных, IgG) и акридин-меченого конъюгата антител к HBs (козьих, IgG) в фосфатном буфере с плазмой крови человека и протеиновыми стабилизаторами (альбумин бычьей сыворотки крови, фетальная бычья сыворотка крови, козьи IgG, мышиные IgG). Минимальная концентрация: 0,35 мкг/мл. Консерванты: ProClin 300 и ProClin 950. 1 флакон (5,9 мл) дополнительного промывочного буфера, содержащего МЕС-буфер. Консерванты: ProClin 300 и ProClin 950. 1 флакон (2,4 мл) материала для предварительной обработки Pre-Treatment 1, содержащего рекальцинированную плазму крови человека, реактивную на анти-HBs. Консерванты: ProClin 300 и ProClin 950. 1 флакон (2,4 мл) материала для предварительной обработки Pre-Treatment 2, содержащего рекальцинированную плазму крови человека. Консерванты: ProClin 950 и азид натрия. Совместим с иммунохимический автоматический анализатор АРХИТЕКТ i1000SR
</t>
  </si>
  <si>
    <t>Кондиционер для проб (Probe Conditioning)  1L5640. Реагент для ухода за зондом. Медицинское изделие - реагенты, контрольные материалы и калибраторы для in vitro диагностики иммунохимических анализаторах "ARCHITECT I".  Используется при проведении ежедневной процедуры техобслуживания, дозирующей иглы пипеттора. 4фл х 25мл каждый кондиционирующего раствора, содержащего рекальцинированную плазму крови человека, противомикробный препарат и консервант ProClin 300.. Совместим с иммунохимический автоматический анализатор АРХИТЕКТ i1000SR</t>
  </si>
  <si>
    <t>зцп 24</t>
  </si>
  <si>
    <t>Всего 24 лота на общую сумму:</t>
  </si>
  <si>
    <t>Приложение №1 к объявлению № 29 от 27.02.2024г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</si>
</sst>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14"/>
      <color theme="1"/>
      <name val="Times New Roman"/>
      <family val="2"/>
      <charset val="204"/>
    </font>
    <font>
      <sz val="9"/>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8">
    <xf numFmtId="0" fontId="0" fillId="0" borderId="0" xfId="0"/>
    <xf numFmtId="43" fontId="6" fillId="2" borderId="1" xfId="1" applyFont="1" applyFill="1" applyBorder="1" applyAlignment="1">
      <alignment horizontal="center" vertical="center"/>
    </xf>
    <xf numFmtId="0" fontId="6" fillId="2" borderId="1" xfId="0" applyFont="1" applyFill="1" applyBorder="1" applyAlignment="1">
      <alignment horizontal="center" vertical="center"/>
    </xf>
    <xf numFmtId="0" fontId="0" fillId="2" borderId="0" xfId="0" applyFill="1" applyAlignment="1">
      <alignment horizontal="left" vertical="center"/>
    </xf>
    <xf numFmtId="0" fontId="0" fillId="2" borderId="0" xfId="0" applyFill="1"/>
    <xf numFmtId="43" fontId="0" fillId="2" borderId="0" xfId="1" applyFont="1" applyFill="1"/>
    <xf numFmtId="43" fontId="6" fillId="2" borderId="0" xfId="1"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3" fontId="2" fillId="2" borderId="1" xfId="1" applyFont="1" applyFill="1" applyBorder="1" applyAlignment="1">
      <alignment horizontal="center" vertical="top" wrapText="1"/>
    </xf>
    <xf numFmtId="43" fontId="2" fillId="2" borderId="1" xfId="1" applyFont="1" applyFill="1" applyBorder="1" applyAlignment="1">
      <alignment horizontal="center" vertical="center" wrapText="1"/>
    </xf>
    <xf numFmtId="43" fontId="2" fillId="2" borderId="0" xfId="1" applyFont="1" applyFill="1" applyBorder="1" applyAlignment="1">
      <alignment horizontal="center" vertical="center" wrapText="1"/>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6" fillId="2" borderId="0" xfId="0" applyFont="1" applyFill="1" applyAlignment="1">
      <alignment horizontal="right" vertical="center"/>
    </xf>
    <xf numFmtId="0" fontId="6" fillId="2" borderId="5" xfId="0" applyFont="1" applyFill="1" applyBorder="1" applyAlignment="1">
      <alignment horizontal="right" vertical="center"/>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4" fontId="5" fillId="2" borderId="1" xfId="0" applyNumberFormat="1" applyFont="1" applyFill="1" applyBorder="1" applyAlignment="1">
      <alignment horizontal="left" vertical="top" wrapText="1"/>
    </xf>
    <xf numFmtId="4" fontId="5" fillId="0" borderId="1" xfId="0" applyNumberFormat="1" applyFont="1" applyBorder="1" applyAlignment="1">
      <alignment horizontal="left" vertical="top" wrapText="1"/>
    </xf>
    <xf numFmtId="4" fontId="5" fillId="2"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43" fontId="6" fillId="0" borderId="1" xfId="1" applyFont="1" applyBorder="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43" fontId="2" fillId="2" borderId="1" xfId="1" applyFont="1" applyFill="1" applyBorder="1" applyAlignment="1">
      <alignment horizontal="center" vertical="center"/>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tabSelected="1" topLeftCell="B1" zoomScaleNormal="100" workbookViewId="0">
      <selection activeCell="L3" sqref="L3"/>
    </sheetView>
  </sheetViews>
  <sheetFormatPr defaultRowHeight="15" x14ac:dyDescent="0.25"/>
  <cols>
    <col min="1" max="1" width="0" style="4" hidden="1" customWidth="1"/>
    <col min="2" max="2" width="9.140625" style="12"/>
    <col min="3" max="3" width="5" style="4" customWidth="1"/>
    <col min="4" max="4" width="25.7109375" style="3" customWidth="1"/>
    <col min="5" max="5" width="47.140625" style="4" customWidth="1"/>
    <col min="6" max="7" width="9.140625" style="4"/>
    <col min="8" max="8" width="12.28515625" style="5" customWidth="1"/>
    <col min="9" max="9" width="17.5703125" style="6" customWidth="1"/>
    <col min="10" max="10" width="7.42578125" style="6" customWidth="1"/>
    <col min="11" max="16384" width="9.140625" style="4"/>
  </cols>
  <sheetData>
    <row r="1" spans="2:10" x14ac:dyDescent="0.25">
      <c r="C1" s="14" t="s">
        <v>61</v>
      </c>
      <c r="D1" s="14"/>
      <c r="E1" s="14"/>
      <c r="F1" s="14"/>
      <c r="G1" s="14"/>
      <c r="H1" s="14"/>
      <c r="I1" s="14"/>
    </row>
    <row r="2" spans="2:10" x14ac:dyDescent="0.25">
      <c r="C2" s="15"/>
      <c r="D2" s="15"/>
      <c r="E2" s="15"/>
      <c r="F2" s="15"/>
      <c r="G2" s="15"/>
      <c r="H2" s="15"/>
      <c r="I2" s="15"/>
    </row>
    <row r="3" spans="2:10" ht="42.75" customHeight="1" x14ac:dyDescent="0.25">
      <c r="C3" s="7" t="s">
        <v>0</v>
      </c>
      <c r="D3" s="8" t="s">
        <v>1</v>
      </c>
      <c r="E3" s="8" t="s">
        <v>2</v>
      </c>
      <c r="F3" s="7" t="s">
        <v>3</v>
      </c>
      <c r="G3" s="7" t="s">
        <v>4</v>
      </c>
      <c r="H3" s="9" t="s">
        <v>5</v>
      </c>
      <c r="I3" s="10" t="s">
        <v>6</v>
      </c>
      <c r="J3" s="11"/>
    </row>
    <row r="4" spans="2:10" ht="29.25" customHeight="1" x14ac:dyDescent="0.25">
      <c r="B4" s="12" t="s">
        <v>36</v>
      </c>
      <c r="C4" s="2">
        <v>1</v>
      </c>
      <c r="D4" s="16" t="s">
        <v>8</v>
      </c>
      <c r="E4" s="18" t="s">
        <v>22</v>
      </c>
      <c r="F4" s="20" t="s">
        <v>32</v>
      </c>
      <c r="G4" s="2">
        <v>4</v>
      </c>
      <c r="H4" s="1">
        <v>20900</v>
      </c>
      <c r="I4" s="1">
        <f t="shared" ref="I4:I27" si="0">H4*G4</f>
        <v>83600</v>
      </c>
    </row>
    <row r="5" spans="2:10" ht="24" x14ac:dyDescent="0.25">
      <c r="B5" s="12" t="s">
        <v>36</v>
      </c>
      <c r="C5" s="2">
        <v>2</v>
      </c>
      <c r="D5" s="16" t="s">
        <v>9</v>
      </c>
      <c r="E5" s="18" t="s">
        <v>23</v>
      </c>
      <c r="F5" s="20" t="s">
        <v>33</v>
      </c>
      <c r="G5" s="2">
        <v>1</v>
      </c>
      <c r="H5" s="1">
        <v>151008</v>
      </c>
      <c r="I5" s="1">
        <f t="shared" si="0"/>
        <v>151008</v>
      </c>
    </row>
    <row r="6" spans="2:10" ht="24" x14ac:dyDescent="0.25">
      <c r="B6" s="12" t="s">
        <v>36</v>
      </c>
      <c r="C6" s="2">
        <v>3</v>
      </c>
      <c r="D6" s="16" t="s">
        <v>10</v>
      </c>
      <c r="E6" s="18" t="s">
        <v>24</v>
      </c>
      <c r="F6" s="20" t="s">
        <v>33</v>
      </c>
      <c r="G6" s="2">
        <v>1</v>
      </c>
      <c r="H6" s="1">
        <v>151008</v>
      </c>
      <c r="I6" s="1">
        <f t="shared" si="0"/>
        <v>151008</v>
      </c>
    </row>
    <row r="7" spans="2:10" ht="24" x14ac:dyDescent="0.25">
      <c r="B7" s="12" t="s">
        <v>36</v>
      </c>
      <c r="C7" s="2">
        <v>4</v>
      </c>
      <c r="D7" s="16" t="s">
        <v>11</v>
      </c>
      <c r="E7" s="18" t="s">
        <v>25</v>
      </c>
      <c r="F7" s="20" t="s">
        <v>33</v>
      </c>
      <c r="G7" s="2">
        <v>2</v>
      </c>
      <c r="H7" s="1">
        <v>76956</v>
      </c>
      <c r="I7" s="1">
        <f t="shared" si="0"/>
        <v>153912</v>
      </c>
    </row>
    <row r="8" spans="2:10" ht="36" x14ac:dyDescent="0.25">
      <c r="B8" s="12" t="s">
        <v>36</v>
      </c>
      <c r="C8" s="2">
        <v>5</v>
      </c>
      <c r="D8" s="16" t="s">
        <v>12</v>
      </c>
      <c r="E8" s="18" t="s">
        <v>26</v>
      </c>
      <c r="F8" s="20" t="s">
        <v>32</v>
      </c>
      <c r="G8" s="2">
        <v>3</v>
      </c>
      <c r="H8" s="1">
        <v>34600</v>
      </c>
      <c r="I8" s="1">
        <f t="shared" si="0"/>
        <v>103800</v>
      </c>
    </row>
    <row r="9" spans="2:10" ht="36" x14ac:dyDescent="0.25">
      <c r="B9" s="12" t="s">
        <v>36</v>
      </c>
      <c r="C9" s="2">
        <v>6</v>
      </c>
      <c r="D9" s="16" t="s">
        <v>13</v>
      </c>
      <c r="E9" s="18" t="s">
        <v>27</v>
      </c>
      <c r="F9" s="20" t="s">
        <v>32</v>
      </c>
      <c r="G9" s="2">
        <v>1</v>
      </c>
      <c r="H9" s="1">
        <v>12342</v>
      </c>
      <c r="I9" s="1">
        <f t="shared" si="0"/>
        <v>12342</v>
      </c>
    </row>
    <row r="10" spans="2:10" ht="54" customHeight="1" x14ac:dyDescent="0.25">
      <c r="B10" s="12" t="s">
        <v>36</v>
      </c>
      <c r="C10" s="2">
        <v>7</v>
      </c>
      <c r="D10" s="17" t="s">
        <v>14</v>
      </c>
      <c r="E10" s="19" t="s">
        <v>28</v>
      </c>
      <c r="F10" s="21" t="s">
        <v>33</v>
      </c>
      <c r="G10" s="13">
        <v>1</v>
      </c>
      <c r="H10" s="23">
        <v>647600</v>
      </c>
      <c r="I10" s="1">
        <f t="shared" si="0"/>
        <v>647600</v>
      </c>
    </row>
    <row r="11" spans="2:10" ht="24" x14ac:dyDescent="0.25">
      <c r="B11" s="12" t="s">
        <v>36</v>
      </c>
      <c r="C11" s="2">
        <v>8</v>
      </c>
      <c r="D11" s="17" t="s">
        <v>15</v>
      </c>
      <c r="E11" s="19" t="s">
        <v>29</v>
      </c>
      <c r="F11" s="22" t="s">
        <v>7</v>
      </c>
      <c r="G11" s="13">
        <v>2</v>
      </c>
      <c r="H11" s="23">
        <v>3500</v>
      </c>
      <c r="I11" s="1">
        <f t="shared" si="0"/>
        <v>7000</v>
      </c>
    </row>
    <row r="12" spans="2:10" ht="24" x14ac:dyDescent="0.25">
      <c r="B12" s="12" t="s">
        <v>36</v>
      </c>
      <c r="C12" s="2">
        <v>9</v>
      </c>
      <c r="D12" s="17" t="s">
        <v>16</v>
      </c>
      <c r="E12" s="19" t="s">
        <v>29</v>
      </c>
      <c r="F12" s="22" t="s">
        <v>7</v>
      </c>
      <c r="G12" s="13">
        <v>4</v>
      </c>
      <c r="H12" s="23">
        <v>3500</v>
      </c>
      <c r="I12" s="1">
        <f t="shared" si="0"/>
        <v>14000</v>
      </c>
    </row>
    <row r="13" spans="2:10" ht="24" x14ac:dyDescent="0.25">
      <c r="B13" s="12" t="s">
        <v>36</v>
      </c>
      <c r="C13" s="2">
        <v>10</v>
      </c>
      <c r="D13" s="17" t="s">
        <v>17</v>
      </c>
      <c r="E13" s="19" t="s">
        <v>29</v>
      </c>
      <c r="F13" s="22" t="s">
        <v>7</v>
      </c>
      <c r="G13" s="13">
        <v>2</v>
      </c>
      <c r="H13" s="23">
        <v>3500</v>
      </c>
      <c r="I13" s="1">
        <f t="shared" si="0"/>
        <v>7000</v>
      </c>
    </row>
    <row r="14" spans="2:10" ht="24" x14ac:dyDescent="0.25">
      <c r="B14" s="12" t="s">
        <v>36</v>
      </c>
      <c r="C14" s="2">
        <v>11</v>
      </c>
      <c r="D14" s="17" t="s">
        <v>18</v>
      </c>
      <c r="E14" s="19" t="s">
        <v>29</v>
      </c>
      <c r="F14" s="22" t="s">
        <v>7</v>
      </c>
      <c r="G14" s="13">
        <v>8</v>
      </c>
      <c r="H14" s="23">
        <v>3500</v>
      </c>
      <c r="I14" s="1">
        <f t="shared" si="0"/>
        <v>28000</v>
      </c>
    </row>
    <row r="15" spans="2:10" ht="24" x14ac:dyDescent="0.25">
      <c r="B15" s="12" t="s">
        <v>36</v>
      </c>
      <c r="C15" s="2">
        <v>12</v>
      </c>
      <c r="D15" s="16" t="s">
        <v>19</v>
      </c>
      <c r="E15" s="18" t="s">
        <v>19</v>
      </c>
      <c r="F15" s="20" t="s">
        <v>34</v>
      </c>
      <c r="G15" s="2">
        <v>1</v>
      </c>
      <c r="H15" s="1">
        <v>4000</v>
      </c>
      <c r="I15" s="1">
        <f t="shared" si="0"/>
        <v>4000</v>
      </c>
    </row>
    <row r="16" spans="2:10" ht="240" x14ac:dyDescent="0.25">
      <c r="B16" s="12" t="s">
        <v>36</v>
      </c>
      <c r="C16" s="2">
        <v>13</v>
      </c>
      <c r="D16" s="17" t="s">
        <v>20</v>
      </c>
      <c r="E16" s="19" t="s">
        <v>30</v>
      </c>
      <c r="F16" s="22" t="s">
        <v>34</v>
      </c>
      <c r="G16" s="13">
        <v>1</v>
      </c>
      <c r="H16" s="23">
        <v>45000</v>
      </c>
      <c r="I16" s="1">
        <f t="shared" si="0"/>
        <v>45000</v>
      </c>
    </row>
    <row r="17" spans="2:9" ht="120" x14ac:dyDescent="0.25">
      <c r="B17" s="12" t="s">
        <v>36</v>
      </c>
      <c r="C17" s="2">
        <v>14</v>
      </c>
      <c r="D17" s="17" t="s">
        <v>21</v>
      </c>
      <c r="E17" s="19" t="s">
        <v>31</v>
      </c>
      <c r="F17" s="22" t="s">
        <v>35</v>
      </c>
      <c r="G17" s="13">
        <v>15</v>
      </c>
      <c r="H17" s="23">
        <v>5000</v>
      </c>
      <c r="I17" s="1">
        <f t="shared" si="0"/>
        <v>75000</v>
      </c>
    </row>
    <row r="18" spans="2:9" ht="144" x14ac:dyDescent="0.25">
      <c r="B18" s="12" t="s">
        <v>59</v>
      </c>
      <c r="C18" s="2">
        <v>15</v>
      </c>
      <c r="D18" s="16" t="s">
        <v>37</v>
      </c>
      <c r="E18" s="18" t="s">
        <v>47</v>
      </c>
      <c r="F18" s="20" t="s">
        <v>48</v>
      </c>
      <c r="G18" s="2">
        <v>30</v>
      </c>
      <c r="H18" s="1">
        <v>49000</v>
      </c>
      <c r="I18" s="1">
        <f t="shared" si="0"/>
        <v>1470000</v>
      </c>
    </row>
    <row r="19" spans="2:9" ht="96" x14ac:dyDescent="0.25">
      <c r="B19" s="12" t="s">
        <v>59</v>
      </c>
      <c r="C19" s="2">
        <v>16</v>
      </c>
      <c r="D19" s="16" t="s">
        <v>38</v>
      </c>
      <c r="E19" s="18" t="s">
        <v>49</v>
      </c>
      <c r="F19" s="20" t="s">
        <v>32</v>
      </c>
      <c r="G19" s="2">
        <v>48</v>
      </c>
      <c r="H19" s="1">
        <v>34000</v>
      </c>
      <c r="I19" s="1">
        <f t="shared" si="0"/>
        <v>1632000</v>
      </c>
    </row>
    <row r="20" spans="2:9" ht="88.5" customHeight="1" x14ac:dyDescent="0.25">
      <c r="B20" s="12" t="s">
        <v>59</v>
      </c>
      <c r="C20" s="2">
        <v>17</v>
      </c>
      <c r="D20" s="16" t="s">
        <v>39</v>
      </c>
      <c r="E20" s="18" t="s">
        <v>50</v>
      </c>
      <c r="F20" s="20" t="s">
        <v>32</v>
      </c>
      <c r="G20" s="2">
        <v>48</v>
      </c>
      <c r="H20" s="1">
        <v>22000</v>
      </c>
      <c r="I20" s="1">
        <f t="shared" si="0"/>
        <v>1056000</v>
      </c>
    </row>
    <row r="21" spans="2:9" ht="108" x14ac:dyDescent="0.25">
      <c r="B21" s="12" t="s">
        <v>59</v>
      </c>
      <c r="C21" s="2">
        <v>18</v>
      </c>
      <c r="D21" s="16" t="s">
        <v>40</v>
      </c>
      <c r="E21" s="18" t="s">
        <v>51</v>
      </c>
      <c r="F21" s="20" t="s">
        <v>32</v>
      </c>
      <c r="G21" s="2">
        <v>36</v>
      </c>
      <c r="H21" s="1">
        <v>4000</v>
      </c>
      <c r="I21" s="1">
        <f t="shared" si="0"/>
        <v>144000</v>
      </c>
    </row>
    <row r="22" spans="2:9" ht="240" x14ac:dyDescent="0.25">
      <c r="B22" s="12" t="s">
        <v>59</v>
      </c>
      <c r="C22" s="2">
        <v>19</v>
      </c>
      <c r="D22" s="16" t="s">
        <v>41</v>
      </c>
      <c r="E22" s="18" t="s">
        <v>52</v>
      </c>
      <c r="F22" s="20" t="s">
        <v>53</v>
      </c>
      <c r="G22" s="2">
        <v>8</v>
      </c>
      <c r="H22" s="1">
        <v>85000</v>
      </c>
      <c r="I22" s="1">
        <f t="shared" si="0"/>
        <v>680000</v>
      </c>
    </row>
    <row r="23" spans="2:9" ht="216" x14ac:dyDescent="0.25">
      <c r="B23" s="12" t="s">
        <v>59</v>
      </c>
      <c r="C23" s="2">
        <v>20</v>
      </c>
      <c r="D23" s="16" t="s">
        <v>42</v>
      </c>
      <c r="E23" s="18" t="s">
        <v>54</v>
      </c>
      <c r="F23" s="20" t="s">
        <v>34</v>
      </c>
      <c r="G23" s="2">
        <v>1</v>
      </c>
      <c r="H23" s="1">
        <v>129553</v>
      </c>
      <c r="I23" s="1">
        <f t="shared" si="0"/>
        <v>129553</v>
      </c>
    </row>
    <row r="24" spans="2:9" ht="240" x14ac:dyDescent="0.25">
      <c r="B24" s="12" t="s">
        <v>59</v>
      </c>
      <c r="C24" s="2">
        <v>21</v>
      </c>
      <c r="D24" s="16" t="s">
        <v>43</v>
      </c>
      <c r="E24" s="18" t="s">
        <v>55</v>
      </c>
      <c r="F24" s="20" t="s">
        <v>34</v>
      </c>
      <c r="G24" s="2">
        <v>1</v>
      </c>
      <c r="H24" s="1">
        <v>123740</v>
      </c>
      <c r="I24" s="1">
        <f t="shared" si="0"/>
        <v>123740</v>
      </c>
    </row>
    <row r="25" spans="2:9" ht="228" x14ac:dyDescent="0.25">
      <c r="B25" s="12" t="s">
        <v>59</v>
      </c>
      <c r="C25" s="2">
        <v>22</v>
      </c>
      <c r="D25" s="16" t="s">
        <v>44</v>
      </c>
      <c r="E25" s="18" t="s">
        <v>56</v>
      </c>
      <c r="F25" s="20" t="s">
        <v>34</v>
      </c>
      <c r="G25" s="2">
        <v>10</v>
      </c>
      <c r="H25" s="1">
        <v>75573</v>
      </c>
      <c r="I25" s="1">
        <f t="shared" si="0"/>
        <v>755730</v>
      </c>
    </row>
    <row r="26" spans="2:9" ht="384" x14ac:dyDescent="0.25">
      <c r="B26" s="12" t="s">
        <v>59</v>
      </c>
      <c r="C26" s="2">
        <v>23</v>
      </c>
      <c r="D26" s="16" t="s">
        <v>45</v>
      </c>
      <c r="E26" s="18" t="s">
        <v>57</v>
      </c>
      <c r="F26" s="20" t="s">
        <v>34</v>
      </c>
      <c r="G26" s="2">
        <v>1</v>
      </c>
      <c r="H26" s="1">
        <v>175229</v>
      </c>
      <c r="I26" s="1">
        <f t="shared" si="0"/>
        <v>175229</v>
      </c>
    </row>
    <row r="27" spans="2:9" ht="138.75" customHeight="1" x14ac:dyDescent="0.25">
      <c r="B27" s="12" t="s">
        <v>59</v>
      </c>
      <c r="C27" s="2">
        <v>24</v>
      </c>
      <c r="D27" s="16" t="s">
        <v>46</v>
      </c>
      <c r="E27" s="18" t="s">
        <v>58</v>
      </c>
      <c r="F27" s="20" t="s">
        <v>34</v>
      </c>
      <c r="G27" s="2">
        <v>1</v>
      </c>
      <c r="H27" s="1">
        <v>177720</v>
      </c>
      <c r="I27" s="1">
        <f t="shared" si="0"/>
        <v>177720</v>
      </c>
    </row>
    <row r="28" spans="2:9" x14ac:dyDescent="0.25">
      <c r="C28" s="24" t="s">
        <v>60</v>
      </c>
      <c r="D28" s="25"/>
      <c r="E28" s="25"/>
      <c r="F28" s="25"/>
      <c r="G28" s="25"/>
      <c r="H28" s="26"/>
      <c r="I28" s="27">
        <f>SUM(I4:I27)</f>
        <v>7827242</v>
      </c>
    </row>
  </sheetData>
  <mergeCells count="2">
    <mergeCell ref="C1:I2"/>
    <mergeCell ref="C28:H28"/>
  </mergeCells>
  <dataValidations count="1">
    <dataValidation allowBlank="1" showInputMessage="1" showErrorMessage="1" prompt="Введите наименование на рус.языке" sqref="D10:D18 D22"/>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2024-02-27T04:45:14Z</dcterms:modified>
</cp:coreProperties>
</file>