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5" i="1"/>
  <c r="G16" i="1"/>
  <c r="G5" i="1"/>
  <c r="G6" i="1"/>
  <c r="G7" i="1"/>
  <c r="G8" i="1"/>
  <c r="G9" i="1"/>
  <c r="G10" i="1"/>
  <c r="G11" i="1"/>
  <c r="G12" i="1"/>
  <c r="G13" i="1"/>
  <c r="G14" i="1"/>
  <c r="G4" i="1"/>
  <c r="G18" i="1" s="1"/>
</calcChain>
</file>

<file path=xl/sharedStrings.xml><?xml version="1.0" encoding="utf-8"?>
<sst xmlns="http://schemas.openxmlformats.org/spreadsheetml/2006/main" count="51" uniqueCount="41">
  <si>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</si>
  <si>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</si>
  <si>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</si>
  <si>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</si>
  <si>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</si>
  <si>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</si>
  <si>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шт</t>
  </si>
  <si>
    <t>фл</t>
  </si>
  <si>
    <t>Сумма, выделенная для закупа, тенге</t>
  </si>
  <si>
    <t>Приложение №1 к объявлению №37 от 12.03.2024г</t>
  </si>
  <si>
    <t xml:space="preserve">Калибратор HbsAg QUAL II CAL  </t>
  </si>
  <si>
    <t>Калибратор  поверхностного антигена вируса гепатита В (HbsAg)/ HbsAg QUAL II CALArchitect i1000sr 2G2201. Содержит 2 флакона (по 4 мл) калибраторов ARCHITECT HBsAg Qualitative II Calibrators: Калибратор 1 содержит инактивированный очищенный HBsAg человека (подтип ad) в фосфатном буфере с плазмой крови человека, Калибратор 2 содержит рекальцинированную плазму крови человека /В тесте ARCHITECT HBsAg Qualitative II Подтверждающий Калибратор 2 используется для расчета % нейтрализации. Совместим автоматическими анализаторами ARCHITECT i1000SR и ARCHITECT i1000SR.</t>
  </si>
  <si>
    <t>упк</t>
  </si>
  <si>
    <t xml:space="preserve"> Набор Acusera контроль гематологичсекий 3-х уровневый,HM5162. Контрольный материал предназначен для внутреннего контроля качества, 3-х уровневый по гематологии. Включает в себя 45 параметров в которых предоставлены целевые значения для анализаторов Mindray 6600\6800, Sysmex XE-5000, XE-2100, XN 1000, XT-4000i, XS-1000i, XT-2000i, XT1800i. Состоит из 100% цельной крови человека. Форма выпуска: жидкость готовая к использованию. Набор состоит из 6 флаконов по 4,5 мл каждый (по 2 флакона на каждый уровень). Для каждой партии предоставляется диапазон регулирования для отдельных параметров и метода каждого параметра. Стабильность открытого флакона в течение 14 дней 2 °C – 8 °C. </t>
  </si>
  <si>
    <t>Контрольный материал для анализа мочи (Liquicheck Urinalysis control, Level 1), норма</t>
  </si>
  <si>
    <t>Контрольный материал для анализа мочи (Liquicheck Urinalysis control, Level 1), норма. Флакон, 12 мл</t>
  </si>
  <si>
    <t>Флакон</t>
  </si>
  <si>
    <t>Контрольный материал для анализа мочи (Liquicheck Urinalysis control, Level 2), патология</t>
  </si>
  <si>
    <t>Контрольный материал для анализа мочи (Liquicheck Urinalysis control, Level 2), патология. Флакон, 12 мл</t>
  </si>
  <si>
    <t>Набор контролей PresepsinControl из комплекта Малогабаритный иммунохимический анализатор Pathfast</t>
  </si>
  <si>
    <t>Используется только при работе на анализаторе "Малогабаритный иммунохимический анализатор Pathfast" в качестве контрольного материала биомаркера сепсиса-пресепсина.  В наборе: Уровень1-1 мл*2 ,Уровень 2-1 мл*2,   Дилюент -1 мл*4 .Ед.изм.-упк.</t>
  </si>
  <si>
    <t>Набор реагентов для кол-го определения маркера сепсиса Presepsin из комплекта Pathfast</t>
  </si>
  <si>
    <t xml:space="preserve">Набор реагентов для количественного определения сепсиса Presepsin
Используется только при работе на анализаторе «Малогабаритный иммунохимический анализатор Pathfast» .Новый ранний маркер сепсиса и септического шока, количественно отражающий тяжесть фагоцитоза и бактериемии. Этот гуморальный белок показывает динамику сепсиса раньше и быстрее, чем другие известные маркеры. Уровень пресепсина (ПСП) в крови быстро повышается или снижается в ответ на уровень бактериемии при грам-положительном и грам-отрицательном сепсисе. Измерение уровня ПСП возможно только на анализаторе PATHFAST!Пресепсин быстро и точно диагностирует:локальную инфекцию; сепсис; септический шок и дтфференцирует их от синдрома системного воспалительного ответа (ССВО), не связанного с инфекциями.Пресепсин не повышается:при воспалениях, не связанных с фагоцитозом;при ССВО;при вирусной инфекции;при тепловом шоке и лихорадке.Диапазон измерения 20-20 000 пг/мл
</t>
  </si>
  <si>
    <t xml:space="preserve">Промывочный раствор 2 BioChem FC-360  </t>
  </si>
  <si>
    <t>Раствор для обработки медицинского оборудования. Обеспечивает уничтожение бактерий и вирусов .Один флакон содержат  236 мл раствора.</t>
  </si>
  <si>
    <t>уп</t>
  </si>
  <si>
    <t>Раствор гипохлорита натрия 4%, 500мл</t>
  </si>
  <si>
    <t xml:space="preserve">Среда Мюллера-Хинтона  </t>
  </si>
  <si>
    <t>кг</t>
  </si>
  <si>
    <t xml:space="preserve">Сыворотка лошадиная нормальная  </t>
  </si>
  <si>
    <t>Набор серебрения по Джонсон-Моури</t>
  </si>
  <si>
    <t>Метод серебрения по Джонсон-Моури для гистохимической окраски печени, почек. На 150 тестов</t>
  </si>
  <si>
    <t>комп</t>
  </si>
  <si>
    <t xml:space="preserve">Набор Массон Фонтана </t>
  </si>
  <si>
    <t>Набор Массон Фонтана для выявления меланина в тканях на 150 тестов</t>
  </si>
  <si>
    <t xml:space="preserve">Набор Трихром по Массону с анилиновым синим </t>
  </si>
  <si>
    <t>набор для дифференциального окрашивания элементов соединительной ткани на 150 тестов</t>
  </si>
  <si>
    <t xml:space="preserve">Реагент Папаниколау ОG6 </t>
  </si>
  <si>
    <t>Реагент Папаниколау ОG6  для окрашивания цитоплазмы в цитологических мазках, жидкость оранжевого цвета с легким запахом по 1000 мл</t>
  </si>
  <si>
    <t>Всего 14 лотов на общую сумму:</t>
  </si>
  <si>
    <t xml:space="preserve">Контрольная кровь для внутреннего колнтроля кач-ва "Гематология" 3-х уровневый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</si>
</sst>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1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43" fontId="3" fillId="2" borderId="0" xfId="1" applyFont="1" applyFill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</cellXfs>
  <cellStyles count="4">
    <cellStyle name="Обычный" xfId="0" builtinId="0"/>
    <cellStyle name="Обычный 2" xfId="3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B17" sqref="B17"/>
    </sheetView>
  </sheetViews>
  <sheetFormatPr defaultRowHeight="12" x14ac:dyDescent="0.2"/>
  <cols>
    <col min="1" max="1" width="5" style="4" customWidth="1"/>
    <col min="2" max="2" width="25.7109375" style="3" customWidth="1"/>
    <col min="3" max="3" width="47.140625" style="4" customWidth="1"/>
    <col min="4" max="5" width="9.140625" style="4"/>
    <col min="6" max="6" width="12.28515625" style="5" customWidth="1"/>
    <col min="7" max="7" width="15.42578125" style="2" customWidth="1"/>
    <col min="8" max="8" width="7.42578125" style="2" customWidth="1"/>
    <col min="9" max="16384" width="9.140625" style="4"/>
  </cols>
  <sheetData>
    <row r="1" spans="1:7" x14ac:dyDescent="0.2">
      <c r="A1" s="16" t="s">
        <v>9</v>
      </c>
      <c r="B1" s="16"/>
      <c r="C1" s="16"/>
      <c r="D1" s="16"/>
      <c r="E1" s="16"/>
      <c r="F1" s="16"/>
      <c r="G1" s="16"/>
    </row>
    <row r="2" spans="1:7" x14ac:dyDescent="0.2">
      <c r="A2" s="17"/>
      <c r="B2" s="17"/>
      <c r="C2" s="17"/>
      <c r="D2" s="17"/>
      <c r="E2" s="17"/>
      <c r="F2" s="17"/>
      <c r="G2" s="17"/>
    </row>
    <row r="3" spans="1:7" ht="36" x14ac:dyDescent="0.2">
      <c r="A3" s="8" t="s">
        <v>0</v>
      </c>
      <c r="B3" s="9" t="s">
        <v>1</v>
      </c>
      <c r="C3" s="9" t="s">
        <v>2</v>
      </c>
      <c r="D3" s="8" t="s">
        <v>3</v>
      </c>
      <c r="E3" s="8" t="s">
        <v>4</v>
      </c>
      <c r="F3" s="10" t="s">
        <v>5</v>
      </c>
      <c r="G3" s="10" t="s">
        <v>8</v>
      </c>
    </row>
    <row r="4" spans="1:7" ht="27" customHeight="1" x14ac:dyDescent="0.2">
      <c r="A4" s="11">
        <v>1</v>
      </c>
      <c r="B4" s="6" t="s">
        <v>10</v>
      </c>
      <c r="C4" s="13" t="s">
        <v>11</v>
      </c>
      <c r="D4" s="12" t="s">
        <v>12</v>
      </c>
      <c r="E4" s="7">
        <v>1</v>
      </c>
      <c r="F4" s="1">
        <v>89691</v>
      </c>
      <c r="G4" s="1">
        <f>F4*E4</f>
        <v>89691</v>
      </c>
    </row>
    <row r="5" spans="1:7" ht="45" customHeight="1" x14ac:dyDescent="0.2">
      <c r="A5" s="11">
        <v>2</v>
      </c>
      <c r="B5" s="6" t="s">
        <v>40</v>
      </c>
      <c r="C5" s="13" t="s">
        <v>13</v>
      </c>
      <c r="D5" s="12" t="s">
        <v>12</v>
      </c>
      <c r="E5" s="7">
        <v>4</v>
      </c>
      <c r="F5" s="1">
        <v>152275</v>
      </c>
      <c r="G5" s="1">
        <f t="shared" ref="G5:G17" si="0">F5*E5</f>
        <v>609100</v>
      </c>
    </row>
    <row r="6" spans="1:7" ht="41.25" customHeight="1" x14ac:dyDescent="0.2">
      <c r="A6" s="11">
        <v>3</v>
      </c>
      <c r="B6" s="6" t="s">
        <v>14</v>
      </c>
      <c r="C6" s="13" t="s">
        <v>15</v>
      </c>
      <c r="D6" s="12" t="s">
        <v>16</v>
      </c>
      <c r="E6" s="7">
        <v>4</v>
      </c>
      <c r="F6" s="1">
        <v>30000</v>
      </c>
      <c r="G6" s="1">
        <f t="shared" si="0"/>
        <v>120000</v>
      </c>
    </row>
    <row r="7" spans="1:7" ht="56.25" customHeight="1" x14ac:dyDescent="0.2">
      <c r="A7" s="11">
        <v>4</v>
      </c>
      <c r="B7" s="6" t="s">
        <v>17</v>
      </c>
      <c r="C7" s="13" t="s">
        <v>18</v>
      </c>
      <c r="D7" s="12" t="s">
        <v>16</v>
      </c>
      <c r="E7" s="7">
        <v>4</v>
      </c>
      <c r="F7" s="1">
        <v>30000</v>
      </c>
      <c r="G7" s="1">
        <f t="shared" si="0"/>
        <v>120000</v>
      </c>
    </row>
    <row r="8" spans="1:7" ht="69" customHeight="1" x14ac:dyDescent="0.2">
      <c r="A8" s="11">
        <v>5</v>
      </c>
      <c r="B8" s="6" t="s">
        <v>19</v>
      </c>
      <c r="C8" s="13" t="s">
        <v>20</v>
      </c>
      <c r="D8" s="12" t="s">
        <v>12</v>
      </c>
      <c r="E8" s="7">
        <v>1</v>
      </c>
      <c r="F8" s="1">
        <v>228000</v>
      </c>
      <c r="G8" s="1">
        <f t="shared" si="0"/>
        <v>228000</v>
      </c>
    </row>
    <row r="9" spans="1:7" ht="45" customHeight="1" x14ac:dyDescent="0.2">
      <c r="A9" s="11">
        <v>6</v>
      </c>
      <c r="B9" s="6" t="s">
        <v>21</v>
      </c>
      <c r="C9" s="13" t="s">
        <v>22</v>
      </c>
      <c r="D9" s="12" t="s">
        <v>12</v>
      </c>
      <c r="E9" s="7">
        <v>4</v>
      </c>
      <c r="F9" s="1">
        <v>840000</v>
      </c>
      <c r="G9" s="1">
        <f t="shared" si="0"/>
        <v>3360000</v>
      </c>
    </row>
    <row r="10" spans="1:7" ht="27" customHeight="1" x14ac:dyDescent="0.2">
      <c r="A10" s="11">
        <v>7</v>
      </c>
      <c r="B10" s="6" t="s">
        <v>23</v>
      </c>
      <c r="C10" s="13" t="s">
        <v>24</v>
      </c>
      <c r="D10" s="12" t="s">
        <v>25</v>
      </c>
      <c r="E10" s="7">
        <v>2</v>
      </c>
      <c r="F10" s="1">
        <v>38900</v>
      </c>
      <c r="G10" s="1">
        <f t="shared" si="0"/>
        <v>77800</v>
      </c>
    </row>
    <row r="11" spans="1:7" ht="29.25" customHeight="1" x14ac:dyDescent="0.2">
      <c r="A11" s="11">
        <v>8</v>
      </c>
      <c r="B11" s="6" t="s">
        <v>26</v>
      </c>
      <c r="C11" s="13" t="s">
        <v>26</v>
      </c>
      <c r="D11" s="12" t="s">
        <v>12</v>
      </c>
      <c r="E11" s="7">
        <v>1</v>
      </c>
      <c r="F11" s="1">
        <v>4000</v>
      </c>
      <c r="G11" s="1">
        <f t="shared" si="0"/>
        <v>4000</v>
      </c>
    </row>
    <row r="12" spans="1:7" ht="20.25" customHeight="1" x14ac:dyDescent="0.2">
      <c r="A12" s="11">
        <v>9</v>
      </c>
      <c r="B12" s="6" t="s">
        <v>27</v>
      </c>
      <c r="C12" s="13" t="s">
        <v>27</v>
      </c>
      <c r="D12" s="14" t="s">
        <v>28</v>
      </c>
      <c r="E12" s="7">
        <v>8</v>
      </c>
      <c r="F12" s="1">
        <v>49969</v>
      </c>
      <c r="G12" s="1">
        <f t="shared" si="0"/>
        <v>399752</v>
      </c>
    </row>
    <row r="13" spans="1:7" ht="27.75" customHeight="1" x14ac:dyDescent="0.2">
      <c r="A13" s="11">
        <v>10</v>
      </c>
      <c r="B13" s="6" t="s">
        <v>29</v>
      </c>
      <c r="C13" s="13" t="s">
        <v>29</v>
      </c>
      <c r="D13" s="14" t="s">
        <v>6</v>
      </c>
      <c r="E13" s="7">
        <v>3</v>
      </c>
      <c r="F13" s="1">
        <v>7811</v>
      </c>
      <c r="G13" s="1">
        <f t="shared" si="0"/>
        <v>23433</v>
      </c>
    </row>
    <row r="14" spans="1:7" ht="28.5" customHeight="1" x14ac:dyDescent="0.2">
      <c r="A14" s="11">
        <v>11</v>
      </c>
      <c r="B14" s="6" t="s">
        <v>30</v>
      </c>
      <c r="C14" s="13" t="s">
        <v>31</v>
      </c>
      <c r="D14" s="12" t="s">
        <v>32</v>
      </c>
      <c r="E14" s="7">
        <v>1</v>
      </c>
      <c r="F14" s="1">
        <v>151008</v>
      </c>
      <c r="G14" s="1">
        <f t="shared" si="0"/>
        <v>151008</v>
      </c>
    </row>
    <row r="15" spans="1:7" ht="28.5" customHeight="1" x14ac:dyDescent="0.2">
      <c r="A15" s="11">
        <v>12</v>
      </c>
      <c r="B15" s="6" t="s">
        <v>33</v>
      </c>
      <c r="C15" s="13" t="s">
        <v>34</v>
      </c>
      <c r="D15" s="12" t="s">
        <v>32</v>
      </c>
      <c r="E15" s="7">
        <v>1</v>
      </c>
      <c r="F15" s="1">
        <v>151008</v>
      </c>
      <c r="G15" s="1">
        <f t="shared" si="0"/>
        <v>151008</v>
      </c>
    </row>
    <row r="16" spans="1:7" ht="24.75" customHeight="1" x14ac:dyDescent="0.2">
      <c r="A16" s="11">
        <v>13</v>
      </c>
      <c r="B16" s="6" t="s">
        <v>35</v>
      </c>
      <c r="C16" s="13" t="s">
        <v>36</v>
      </c>
      <c r="D16" s="12" t="s">
        <v>32</v>
      </c>
      <c r="E16" s="7">
        <v>2</v>
      </c>
      <c r="F16" s="1">
        <v>76956</v>
      </c>
      <c r="G16" s="1">
        <f t="shared" si="0"/>
        <v>153912</v>
      </c>
    </row>
    <row r="17" spans="1:7" ht="36" x14ac:dyDescent="0.2">
      <c r="A17" s="11">
        <v>14</v>
      </c>
      <c r="B17" s="6" t="s">
        <v>37</v>
      </c>
      <c r="C17" s="13" t="s">
        <v>38</v>
      </c>
      <c r="D17" s="12" t="s">
        <v>7</v>
      </c>
      <c r="E17" s="7">
        <v>3</v>
      </c>
      <c r="F17" s="1">
        <v>34600</v>
      </c>
      <c r="G17" s="1">
        <f t="shared" si="0"/>
        <v>103800</v>
      </c>
    </row>
    <row r="18" spans="1:7" x14ac:dyDescent="0.2">
      <c r="A18" s="18" t="s">
        <v>39</v>
      </c>
      <c r="B18" s="19"/>
      <c r="C18" s="19"/>
      <c r="D18" s="19"/>
      <c r="E18" s="19"/>
      <c r="F18" s="20"/>
      <c r="G18" s="15">
        <f>SUM(G4:G17)</f>
        <v>5591504</v>
      </c>
    </row>
  </sheetData>
  <mergeCells count="2">
    <mergeCell ref="A1:G2"/>
    <mergeCell ref="A18:F18"/>
  </mergeCells>
  <dataValidations count="1">
    <dataValidation allowBlank="1" showInputMessage="1" showErrorMessage="1" prompt="Введите наименование на рус.языке" sqref="B4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2024-03-12T11:06:02Z</dcterms:modified>
</cp:coreProperties>
</file>