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990" windowHeight="8595"/>
  </bookViews>
  <sheets>
    <sheet name="Лист1" sheetId="1" r:id="rId1"/>
  </sheets>
  <definedNames>
    <definedName name="_xlnm.Print_Area" localSheetId="0">Лист1!$A$1:$G$42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42" i="1" l="1"/>
  <c r="G41" i="1"/>
  <c r="G5" i="1" l="1"/>
</calcChain>
</file>

<file path=xl/sharedStrings.xml><?xml version="1.0" encoding="utf-8"?>
<sst xmlns="http://schemas.openxmlformats.org/spreadsheetml/2006/main" count="118" uniqueCount="89">
  <si>
    <t>№ лота</t>
  </si>
  <si>
    <t>Наименование</t>
  </si>
  <si>
    <t>Ед.изм.</t>
  </si>
  <si>
    <t>Кол-во</t>
  </si>
  <si>
    <t>Цена без НДС</t>
  </si>
  <si>
    <t>Сумма без НДС</t>
  </si>
  <si>
    <t xml:space="preserve">Техническая спецификация </t>
  </si>
  <si>
    <t>шт</t>
  </si>
  <si>
    <t>шт.</t>
  </si>
  <si>
    <t xml:space="preserve">Приложение № 1 
к Приказу №______ от _________2024г 
</t>
  </si>
  <si>
    <t>DLP® Malleable Single Stage Venous Cannulae Одноступенчатые венозные канюли DLP® с измененяемым углом сгибания Fr 20 для коннектора 1/4-3/8</t>
  </si>
  <si>
    <t xml:space="preserve">Педиатрические венозные канюли 10 fr, 12 fr, 14 fr, 16 fr, 18 fr, 20 fr24fr 28 fr для дренирования из верхней и нижней полой вены во время операции искусственного кровообращения до шести часов. Канюли из гибкой, армированной и устойчивой к перегибу трубки из ПВХ с наконечником из нержавеющей стали. Наконечники педиатрических венозных канюль имеют четыре дополнительных боковых отверстия для улучшенного дренажа. Все модели предлагаются без разъема и имеют место подключения 3/16"-1/4". Длина не более 35 см, Размер по заявке заказчика  </t>
  </si>
  <si>
    <t>DLP® Malleable Single Stage Venous Cannulae Одноступенчатые венозные канюли DLP® с измененяемым углом сгибания Fr 24-28 коннектор 3/8</t>
  </si>
  <si>
    <t>Эти канюли имеют устойчивый  к перегибам армированный корпус скошенный  металлический наконечник с множественными боковыми отверстиями.Данная конструкция обеспечивает более высокую объемную скорость  потока  при мин.градиенте давления</t>
  </si>
  <si>
    <t>Отсосы перикардиальные/интракардиальные гибкие 12112 -20Fr (6,7 мм) длина 38,1 см желобоватый наконечник</t>
  </si>
  <si>
    <t>Этот гибкий отсос имеет утяжеленный наконечник  с множественными перфорациями для усиления всасывания и уменьшениятравмы окружающих тканей. Наконечник соединяется с трубкой  .заканчивающейся гладкостенным коннектором 1/4”(0.64 ̭̥).</t>
  </si>
  <si>
    <t>упк</t>
  </si>
  <si>
    <t>Гемоконцентратор педиатрический вкомплекте G 0060</t>
  </si>
  <si>
    <t xml:space="preserve">Активная поверхность фильтра - 0,70 м.кв. Объем заполнения: отсек для крови - 35 мл. Отсек фильтрата - 110 мл. соединители - DIN EN 1283. Макс ТМД - 500 ммрт.ст/66 кПа. Сопротивление кровотоку: Отсек для крови - 53 мм рт. ст./7,0 kPa. Отсек фильтрата - &lt; 30 мм рт.ст./&lt;4 kPa. Макс. кровоток - 300 мл/мин. Макс поток диализата 1000 мл/мин. Кровоток/диализат - 25 %. Коэфицент фильтрации: Витамин В12 - 1. Миоглобин - 0,7. Альбумин (бычий) - &lt;0,01. Очистка: Qb/Qd - 200/500 мл/мин. Мочевина - 175 мл/мин. Креатинин - 152 мл/мин. Витамин В12 - 87 мл/мин. Инсулин - 60 мл/мин. Коэфицент сверх фильтрации:  Кровь человека - 29 мл/ (ч.х.мм.рт.ст.) </t>
  </si>
  <si>
    <t>Канюля артериальные EOPA Fr 18</t>
  </si>
  <si>
    <t>Эти канюли характеризуются тонкостенным,скошенным кончиком,удлиненным,цельнолитным,устойчивым к перегибам корпусом с армированными стенками.Такая конструкция обеспечивает высокую скорость потока с мин. Перепадом давления.</t>
  </si>
  <si>
    <t>Канюля артериотомная  2,3(5,8) 2mm</t>
  </si>
  <si>
    <t>Артериотомные канюли  имеют  полиуретановый стержень  с бульбообразным наконечником ,Соединенным с портом люер -"мама" с крылышками</t>
  </si>
  <si>
    <t>Пленка сердечно-сосудистая ПС 01-3*6</t>
  </si>
  <si>
    <t>Пленка сердечно-сосудистая ПС 01-3*6,Изготовлена из фторопласта - 4Д, имеет белый цвет, без заметных наружных дефектов.Биологическая совместимость: нетоксична, апирогенна по ГОСТ ISO 10993Механические свойства: пористость не менее 40%, непроницаема по воде при внутреннем давлении не менее 30 кПа (0,3 кгс/см2), прочность при разрыве не менее 5 МПа, относительное удлинение при разрыве от 120 % до 400 % включительно, устойчива к температурным воздействиям до температуры плюс 42 °С в условиях агрессивной биологической среды.Использование пленки для искусственного перикарда позволяет облегчить оперативный доступ при повторных операциях, снизить суммарное время проведения повторных операций и уменьшить количество интра- и послеоперационных осложнений.</t>
  </si>
  <si>
    <t xml:space="preserve">Проводники станд.жест.сверхжесткие  </t>
  </si>
  <si>
    <t>Проводники жесткие, сверхжесткие различных материалов, стали и нитинола с мягким платиновым кончиком. Покрытие модифицированный тефлон PTFE. Кончики имеют память формы, обеспечивая высокую манёвренность. Гидрофильное покрытие AQ обеспечивает низкий коэффициент трения. Рентгенконтрастная платина в составе- обеспечивает четкую визуализацию и легкое атравматичное расположение в селективном сосуде. Размерная линейка: диаметр .014, .016, .018, .025, .035, .038 дюйм. Длина 60, 80, 90, 135, 145, 180, 260, 300 см</t>
  </si>
  <si>
    <t>Магнит для передвижения проволков в капиллярах, код 912-065</t>
  </si>
  <si>
    <t>Магнит для  капилляра в пласстиковом корпусе  в виде подковы, предназначенный для перемешивания пробы  крови путем   передвижения стального внутри стеклянного  капилляра,код 912-065</t>
  </si>
  <si>
    <t>кор</t>
  </si>
  <si>
    <t xml:space="preserve">Бумага крепированная  для паровой и газовой стерилизации  120см х 120см  №250  </t>
  </si>
  <si>
    <t>уп</t>
  </si>
  <si>
    <t xml:space="preserve">Адаптер для множественной корон.перфузии  </t>
  </si>
  <si>
    <t>Адаптер У-браз.д/корон.перфузии.Адаптеры для кардиоплегии позволяют видоизменять конфигурацию кардиоплегического контура. Адаптеры  используются для соединения нескольких кардиоплегических канюль и (или) канюль для венозных шунтов с одной приносящей магистралью, для переключения между антеградной и ретроградной кардиоплегией и для подключения дренажной линии к кардиоплегической канюле. Имеются дополнительные адаптеры для удлинения кардиоплегического контура, обеспечения рециркуляции кардиоплегического раствора или для удлинения линии мониторинга давления.НАБОРЫ ДЛЯ МНОЖЕСТВЕННОЙ КАРДИОПЛЕГИЧЕСКОЙ ПЕРФУЗИИ DLP
Для одновременной перфузии корня аорты и трех и более венозных шунтов. На приточной линии располагается порт люэр-«мама» и имеется зажим. Линия разветвляется на четыре трубки и более. Трубки имеют зажимы с цветной кодировкой для облегчения идентификации и заканчиваются портами люэр-«папа». Модели с дренажной линией заканчиваются коннектором 1/4" (0.64 см).</t>
  </si>
  <si>
    <t xml:space="preserve">Лезвие скальпеля №11 нерж (100шт)  </t>
  </si>
  <si>
    <t xml:space="preserve">Лезвие скальпеля №11 нерж.лезвия из углеродистой стали произведены из стали марки 125 Cr 1,лезвия из нержавеющей стали сделаны из премиальной стали марки 13С26, все лезвия соответствуют посадочным типоразмерам №3 (размеры 9-15), стерилизованы радиацией с минимальной дозой 2.5 Мрад;каждое лезвие упаковано в индивидуальный блистер из алюминиевой фольги с летучим ингибитором коррозии;потребительская упаковка содержит четкую маркировку, наклейку с размером и формой лезвия, штрихкод, номер партии и дату производства;количество в потребительской упаковке/групповой упаковке/транспортной коробке - 100 шт </t>
  </si>
  <si>
    <t xml:space="preserve">Лезвие скальпеля №15 нерж (100шт)  </t>
  </si>
  <si>
    <t xml:space="preserve">Лезвие скальпеля № 15 нерж.лезвия из углеродистой стали произведены из стали марки 125 Cr 1,лезвия из нержавеющей стали сделаны из премиальной стали марки 13С26, все лезвия соответствуют посадочным типоразмерам №3 (размеры 9-15), стерилизованы радиацией с минимальной дозой 2.5 Мрад;каждое лезвие упаковано в индивидуальный блистер из алюминиевой фольги с летучим ингибитором коррозии;потребительская упаковка содержит четкую маркировку, наклейку с размером и формой лезвия, штрихкод, номер партии и дату производства;количество в потребительской упаковке/групповой упаковке/транспортной коробке - 100 шт </t>
  </si>
  <si>
    <t>Прокладки фторопластовая  2,5х150мм</t>
  </si>
  <si>
    <t xml:space="preserve"> прокладки фторопластовая  2,5х150мм</t>
  </si>
  <si>
    <t>Тесьма хирургическая ширина 5мм</t>
  </si>
  <si>
    <t xml:space="preserve">тесьма хирургическая стерильная  ширина 5мм 50см.Тесьма полиэфирная плетеная, неокрашенная или окрашенная.обладает эластичностью, гибка, прочна, надежно держит узел, обладает хорошими манипуляционными свойствами.в стерильном виде для поддерживания различных органов, кровеносных сосудов и сухожилий при хирургических операциях, в нестерильном виде - для изготовления специального плоского шовного хирургического материала с атравматическими иглами.обладает биологической инертностью, эластичностью.В стерильном виде – в отрезках в двойной полимерной упаковке длиной 0,75, 1, 1,5 и 2 м. Ширина от 1 мм до 14 мм.
</t>
  </si>
  <si>
    <t>Баллон для дилатации при Ахалазии кардии совместимые с проводником</t>
  </si>
  <si>
    <t xml:space="preserve">Закругленный кончик баллонов , прозрачный материал,  рентгеноконтрастные метки (проксимальный и дистальные концы) размерам длина 100мм, диаметр 35,0мм. Рабочая длина 1000мм </t>
  </si>
  <si>
    <t>Дистальные насадки (колпачки)</t>
  </si>
  <si>
    <t>Для прикрепления к дистальному концу гастроскопа в целях повышения уровня обнаружения аденом.  ENDOCUFF VISION™, большого размера.Воздействие на складки толстой кишки для повышения видимости.Уменьшение скольжения и затруднений, связанных с образованием петель.</t>
  </si>
  <si>
    <t>Канюля</t>
  </si>
  <si>
    <t>Канюля для дуоденоскопии, рабочий канал эндоскопа 2.2 мм, длина1950 мм, под проводник 0,035" (коническая).Платиновый кончик-отличная видимость при рентгеноскопии, гладкий дистальный профиль.</t>
  </si>
  <si>
    <t>Картридж микрофильтрац. (5мкм)MFC15 , 15CX</t>
  </si>
  <si>
    <t>Картридж микрофильтрационный (5 мкм), MFC15 -- предназначен для удаления из воды нерастворимых взвешенных частиц размером более 5 мкм, представляет из себя вспененный полипропилен.  Размеры картриджа – 380*100 мм. Рекомендуемый срок службы – 3 месяца.Артикул 25-26</t>
  </si>
  <si>
    <t>Картридж с гран.активир. актив.углем АСС15,15CQ.</t>
  </si>
  <si>
    <t>Картридж с гранулированным активированным углем, ACC 15 -- предназначен для удаления из воды свободного хлора и органических веществ, которые могут разрушать  мембранные элементы.  Размеры – 380*100 мм. Рекомендуемый срок службы – 3 месяца. Артикул 25-27</t>
  </si>
  <si>
    <t>Картридж с ионитом смешан. действия МВС15, 15CR</t>
  </si>
  <si>
    <t>Картридж с ионитом смешанного действия, MBC 15 – предназначен для финишного обессоливания очищенной воды, представляет собой смесь  катионитов в Н -форме и  анионитов в ОН- форме.   Размеры картриджа – 380*100 мм.    Рекомендуемый срок службы – 3 месяца. Артикул 15CR</t>
  </si>
  <si>
    <t>Компактный картридж с мембраным элементов ROC</t>
  </si>
  <si>
    <t>Компактный картридж с мембраным элементов ROC.артикул 1TX</t>
  </si>
  <si>
    <t xml:space="preserve">Пробирка вакуумная Vacuette c К3 ЭДТА на 6,0 мл 13х100мм,с фиолетовой крышкой с черным кольцом. </t>
  </si>
  <si>
    <t>Пробирка вакуумная из полиэтилентерефталата, Крышка пробирки: пластиковый колпачок фиолетового цвета, конструкция крышки исключает самопроизвольное открывание при транспортировке и центрифугировании, обеспечивает возможность открытия  крышки одной рукой. На внутренних стенках пробирки мелкодисперсный антикоагулянт К3 ЭДТА. Этикетка пробирки бумажная с полями для внесения  данных пациента, с горизонтальной фиолетовой полосой,отметкой уровня наполнения. Область примения -гематология, срок годности не менее -16 мес.Упаковка/50 штук в пластиковом штативе, запаянном в полиэтилен.Объем забираемой крови не более 6,0 мл, размер пробирки не более 13х100мм.</t>
  </si>
  <si>
    <t>Соль таблетированная "Универсальная" поваренная  (Для регенерации) д/системы водоочистки по 25 кг</t>
  </si>
  <si>
    <t>соль таблетированная  "Универсальная" поваренная  (Для регенерации)  по 25 кг в  пакете</t>
  </si>
  <si>
    <t>пакет</t>
  </si>
  <si>
    <t>ИТОГО:</t>
  </si>
  <si>
    <t>Инструмент для эвакуации органов и тканей</t>
  </si>
  <si>
    <t>Отверстие 10 см в диаметре, рабочий объём 800 мл. Для использования с троакаром размера 10 мм. Стерильно ,5 шт в упак.</t>
  </si>
  <si>
    <t>Лезвие краеугольное</t>
  </si>
  <si>
    <t>Комплектующее к хирургическому силовому оборудованию, предназначен для резки костей черепа во время краниотомии, вставляется в наконечник краниотома, защищается интрадьюсерем, дизайн -   4 лезвия, для более легкой резки костей черепа. Является расходным материалом хирургического силового оборудования. Резка ≥18000 оборотов/мин,Пиление ≥6500 оборотов/мин, Резка: Шум при нагрузке ≤75 dB, Пиление: Шум при нагрузке ≤85 dB</t>
  </si>
  <si>
    <t>Одноразовые кюветы и стержни 20 шт/уп</t>
  </si>
  <si>
    <t>Кюветы и стержни не стерильные. 20 кювет и стержней, изготовленных из органического пластика Haemonetics  Corporation</t>
  </si>
  <si>
    <t>Одноразовые кюветы и стержни c гепариназой 20 шт/уп</t>
  </si>
  <si>
    <t>Кюветы и стержни изготовлены из органического пластика с покрытием из гепаринзы.Расщепление гепарина, позволяющее оценить эффективность гепаринотерапии, вклад гепарина в гипокоагуляционное состояние.  Haemonetics  Corporation</t>
  </si>
  <si>
    <t xml:space="preserve">Заплата сердечно-сосудитая ПС 04-3*6  </t>
  </si>
  <si>
    <t xml:space="preserve">Пленки пористые политетрафторэтиленовые Для закрытия дефектов кровеносных сосудов
Пленки используются при реконструктивно-пластических операциях на аорте и магистральных артериях. Их применение возможно как при изолированной пластике сосудов, так и при дополнительной пластике анастомозов при шунтирующих операциях. Применение заплат из ПТФЭ позволяет сохранить аутовену больного и сократить время оперативного вмешательства. </t>
  </si>
  <si>
    <t>Кардиоплегические канюли для корня аорты с дренажной линией  Fr 14-16</t>
  </si>
  <si>
    <t>Канюли имеют рентгеноконтрастный наконечник, соединенный с прозрачным корпусом, с отдельной дренажной линией.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Длина 14.0 см. Стандартный наконечник и стандартный интродюсер.  14 ga (7 Fr.), 12 ga (9 Fr.), 16 ga (5 Fr.).</t>
  </si>
  <si>
    <t xml:space="preserve">Окклюдер артериального потока Amplatzer Duct Occluder PDA  </t>
  </si>
  <si>
    <t>Amplatzer Duct Occluder (ADO) - самораскрывающееся устройство (окклюдер) для закрытия открытого артериального протока конусообразной формы с плоским удерживающим диском ("юбкой") на конце, изготовленное из нитиноловой сетки. Форма окклюдера соответствует форме протока для оптимальной окклюзии. "Юбка" фиксируется в ампуле протока со стороны аорты, а тело окклюдера заполняет проток по длине. Удерживающая "юбка" окклюдера обеспечивает безопасное позиционирование и уменьшает риск эмболизации. С целью увеличения плотности устройства диск и тело заполнены полиэстеровой тканью, активизирующую окклюзию, что ведет к окончательному закрытию дефекта. Рентгенконтрастные метки на концах устройства облегчают процесс установки. Устройство может быть легко извлечено и переустановлено. Размеры І типа: Диаметр устройства у нисходящей аорты 5, 6, 8, 10, 12, 14, 16 мм. Диаметр устройства у легочной артерии 4, 6, 8, 10, 12, 14 мм. Диаметр удерживающей "юбки" 9, 10, 12, 16, 18, 20, 22 мм. Длина устройства 5, 7, 8 мм. Размеры ІІ типа: Диаметр талии 3, 4, 5, 6 мм. Длина устройства 4, 6 мм. Диаметр дисков 9, 10, 11, 12 мм.  Доставляющая система Amplatzer TorqVue 45 и 180 градусов для Amplatzer Duct Occluder (ADO) состоит из загрузочного устройства, доставляющего катетера, кабеля доставки, пластикового зажим, гемостатического клапана, проводника. Облегчает фиксацию, доставку и удаление Amplatzer окклюдеров. Пластиковое проводниковое устройство усилено плетеными стальными нитями для лучшего сопротивления на излом. Внутренний просвет покрыт PTFE для уменьшения трения при проведении устройства. Мягкий рентгенконтрастный кончик проводникового устройства снижает риск повреждения сосудов и обеспечивает визуализацию позиционирования. Размер устройства 5, 6, 7, 8, 9, 10, 12, 13 Fr. Угол изгиба 45 и 180 градусов. Внутренний диаметр устройства 1.83, 2.11, 2.44, 2.69, 3.0, 3.30, 3.99, 4.32 мм. Внешний диаметр устройства 2.51, 2.79, 3.18, 3.45, 3.81, 4.14, 4.80, 5.13 мм. Длина 60, 80 см. Направляющий проводник в комплекте. Доставка и размеры по заявке заказчика.</t>
  </si>
  <si>
    <t>Окклюдер для эмболизации коллатералей</t>
  </si>
  <si>
    <t xml:space="preserve">Устройство для чрезкожного транскатетерного закрытия вен и артерий с целью снижения или блокирования кровяного потока в выбранных сосудах. Устройство может быть использованно у пациентов с аортолегочными коллатералями, артериовенозными мальформациями, хирургическими аортолегочными шунтами, аномальными венозными фистулами. Доступные размеры устройств (диаметр талии) 4,6,8,10,12,14,16,18,20,22. Длина талии (мм) 5,6.5,7.5,8.5,9.5,10.5,11,11,12,13 соответственно. Рекомендуемый размер доставляющего устройства 6-10 Fr. Нитиноловая сетка: Нитинол (сплав титана 45 % и никеля55 %);
Втулка: Нержавеющая сталь марки 316L; Поставляется в комлекте с доставляющей системой соответствующего размера.
Васкулярная пробка Cera™ –это самостоятельно расширяющееся цилиндрическое устройство, из сетчатой проволоки Ni-Ti.  Устройство установлено на обоих концах с рукавом из нержавеющей стали. 
Один микровинт (гайка) из нержавеющей стали приварен к одному концу прибора. Подающий кабель длиной 140 см разрешается подключать к микровинту из нержавеющей стали для доступа или получения сигнала. Фторопластовые мембраны, предназначенные для закупоривания раны и предотвращения потери крови после размещения пробки, вставлены в прибор. Все металлические конструкции снабжены покрытием из нитрида титана (TiN) для улучшения биосовместимости. Устройство имеет различные размеры, начиная от 4 до 24 мм с шагом в 2 миллиметра.
 Комплектующие комплекта интродьюсера васкулярной пробки Cera™ состоят из загрузчика, подающего кабеля и кровоостанавливающего клапана. После выбора правильного проводника и расширителя, комплект интродьюсера позволяет выдвинуть пробку на нужную позицию и облегчает доставку, установку и извлечение устройства.
</t>
  </si>
  <si>
    <t>Тендерная позиция</t>
  </si>
  <si>
    <t>Проводниковый катетер, с прямым и гибким наконечником, нитиноловый 680160-150035</t>
  </si>
  <si>
    <t>Проводниковый катетер с гидрофильным покрытием и сердечником из нитинола, прямым и гибким наконечником (длиной 50 мм), стандартным стержнем в диспенсере с толкателем и адаптером Luer-Lock для увлажнения гидрофильной оболочки. Для ультразвукового исследования полых органов и установки урологических катетеров с наконечником открытого типа или дилататоров. Рентгенконтрастный. Размер 0,89 мм, длиной 150 см. Стерильно, для однократного применения. Не содержит латекс.</t>
  </si>
  <si>
    <t>штука</t>
  </si>
  <si>
    <t>Бумага крепированная  стандартная белая или зеленая 120смх120 см в коробке 250 листов для упаковки ИМН. Обладает водооталкивающими  свойствами, высокой прочностью и сопротивляемостью внешним воздействиям, обеспечивает асептичность в обращении. Плотность бумаги 60г/м2. Специальная структура волокон обеспечивает доказанный  бактериальный барьер.</t>
  </si>
  <si>
    <t xml:space="preserve">Бумага крепированная для паровой и газовой стерилизации 50см х 50см  №500  </t>
  </si>
  <si>
    <t>Бумага крепированная стандартная белая или зеленая 50смх50 см в коробке 500 листов для упаковки ИМН. Обладает водооталкивающими  свойствами, высокой прочностью и сопротивляемостью внешним воздействиям, обеспечивает асептичность в обращении. Плотность бумаги 60г/м2. Специальная структура волокон обеспечивает доказанный  бактериальный барьер.</t>
  </si>
  <si>
    <t xml:space="preserve">Бумага крепированная для паровой и газовой стерилизации  60 см х 60см  № 500 </t>
  </si>
  <si>
    <t>Бумага крепированная стандартная белая или зеленая  60 см х 60см в коробке 504 листов  для упаковки ИМНОбладает водооталкивающими  свойствами, высокой прочностью и сопротивляемостью внешним воздействиям, обеспечивает асептичность в обращении. Плотность бумаги 60г/м2. Специальная структура волокон обеспечивает доказанный  бактериальный барьер.</t>
  </si>
  <si>
    <t xml:space="preserve">Бумага крепированная для паровой и газовой стерилизации 100см х 100см  №250 </t>
  </si>
  <si>
    <t>Бумага крепированная  стандартная белая или зеленая 100смх100 см в коробке 250 листов  для упаковки ИМН. Обладает водооталкивающими  свойствами, высокой прочностью и сопротивляемостью внешним воздействиям, обеспечивает асептичность в обращении. Плотность бумаги 60г/м2. Специальная структура волокон обеспечивает доказанный  бактериальный барьер.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</si>
</sst>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_₽"/>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name val="Arial Cyr"/>
      <charset val="204"/>
    </font>
    <font>
      <sz val="9"/>
      <name val="Times New Roman"/>
      <family val="1"/>
      <charset val="204"/>
    </font>
    <font>
      <sz val="9"/>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cellStyleXfs>
  <cellXfs count="21">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43" fontId="3" fillId="0" borderId="0" xfId="1" applyFont="1" applyAlignment="1">
      <alignment horizontal="center" vertical="center"/>
    </xf>
    <xf numFmtId="43" fontId="5" fillId="0" borderId="1" xfId="1" applyFont="1" applyBorder="1" applyAlignment="1">
      <alignment horizontal="center" vertical="center" wrapText="1"/>
    </xf>
    <xf numFmtId="43" fontId="4" fillId="0" borderId="1" xfId="1" applyFont="1" applyBorder="1" applyAlignment="1">
      <alignment horizontal="center" vertical="center"/>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8" fillId="2" borderId="1" xfId="0" applyFont="1" applyFill="1" applyBorder="1" applyAlignment="1">
      <alignment vertical="top" wrapText="1"/>
    </xf>
    <xf numFmtId="0" fontId="8" fillId="2" borderId="1" xfId="0" applyFont="1" applyFill="1" applyBorder="1" applyAlignment="1">
      <alignment horizontal="justify" vertical="top" wrapText="1"/>
    </xf>
    <xf numFmtId="0" fontId="9"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43" fontId="8" fillId="2" borderId="1" xfId="1" applyFont="1" applyFill="1" applyBorder="1" applyAlignment="1">
      <alignment horizontal="center" vertical="center"/>
    </xf>
    <xf numFmtId="0" fontId="8" fillId="2" borderId="1" xfId="0" applyFont="1" applyFill="1" applyBorder="1" applyAlignment="1">
      <alignment horizontal="center" vertical="center"/>
    </xf>
    <xf numFmtId="0" fontId="4" fillId="0" borderId="0" xfId="0" applyFont="1" applyAlignment="1">
      <alignment vertical="center" wrapText="1"/>
    </xf>
    <xf numFmtId="0" fontId="4" fillId="2" borderId="0" xfId="0" applyFont="1" applyFill="1" applyAlignment="1">
      <alignment horizontal="righ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center" wrapText="1"/>
    </xf>
  </cellXfs>
  <cellStyles count="4">
    <cellStyle name="Обычный" xfId="0" builtinId="0"/>
    <cellStyle name="Обычный 2" xfId="2"/>
    <cellStyle name="Обычный 3"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80" zoomScaleNormal="80" zoomScaleSheetLayoutView="80" workbookViewId="0">
      <selection activeCell="C6" sqref="C6"/>
    </sheetView>
  </sheetViews>
  <sheetFormatPr defaultRowHeight="12.75" x14ac:dyDescent="0.25"/>
  <cols>
    <col min="1" max="1" width="4.7109375" style="1" customWidth="1"/>
    <col min="2" max="2" width="27" style="3" customWidth="1"/>
    <col min="3" max="3" width="47.85546875" style="4" customWidth="1"/>
    <col min="4" max="5" width="9.140625" style="5"/>
    <col min="6" max="6" width="14" style="6" customWidth="1"/>
    <col min="7" max="7" width="15.140625" style="6" bestFit="1" customWidth="1"/>
    <col min="8" max="16384" width="9.140625" style="1"/>
  </cols>
  <sheetData>
    <row r="1" spans="1:7" ht="15" customHeight="1" x14ac:dyDescent="0.25">
      <c r="A1" s="18" t="s">
        <v>9</v>
      </c>
      <c r="B1" s="18"/>
      <c r="C1" s="18"/>
      <c r="D1" s="18"/>
      <c r="E1" s="18"/>
      <c r="F1" s="18"/>
      <c r="G1" s="18"/>
    </row>
    <row r="2" spans="1:7" x14ac:dyDescent="0.25">
      <c r="A2" s="18"/>
      <c r="B2" s="18"/>
      <c r="C2" s="18"/>
      <c r="D2" s="18"/>
      <c r="E2" s="18"/>
      <c r="F2" s="18"/>
      <c r="G2" s="18"/>
    </row>
    <row r="3" spans="1:7" x14ac:dyDescent="0.25">
      <c r="A3" s="18"/>
      <c r="B3" s="18"/>
      <c r="C3" s="18"/>
      <c r="D3" s="18"/>
      <c r="E3" s="18"/>
      <c r="F3" s="18"/>
      <c r="G3" s="18"/>
    </row>
    <row r="4" spans="1:7" ht="69.75" customHeight="1" x14ac:dyDescent="0.25">
      <c r="A4" s="2" t="s">
        <v>0</v>
      </c>
      <c r="B4" s="2" t="s">
        <v>1</v>
      </c>
      <c r="C4" s="2" t="s">
        <v>6</v>
      </c>
      <c r="D4" s="2" t="s">
        <v>2</v>
      </c>
      <c r="E4" s="2" t="s">
        <v>3</v>
      </c>
      <c r="F4" s="7" t="s">
        <v>4</v>
      </c>
      <c r="G4" s="7" t="s">
        <v>5</v>
      </c>
    </row>
    <row r="5" spans="1:7" ht="39.75" customHeight="1" x14ac:dyDescent="0.25">
      <c r="A5" s="16">
        <v>1</v>
      </c>
      <c r="B5" s="11" t="s">
        <v>62</v>
      </c>
      <c r="C5" s="12" t="s">
        <v>63</v>
      </c>
      <c r="D5" s="13" t="s">
        <v>7</v>
      </c>
      <c r="E5" s="14">
        <v>80</v>
      </c>
      <c r="F5" s="14">
        <v>23000</v>
      </c>
      <c r="G5" s="15">
        <f t="shared" ref="G5:G38" si="0">E5*F5</f>
        <v>1840000</v>
      </c>
    </row>
    <row r="6" spans="1:7" ht="118.5" customHeight="1" x14ac:dyDescent="0.25">
      <c r="A6" s="16">
        <v>2</v>
      </c>
      <c r="B6" s="11" t="s">
        <v>64</v>
      </c>
      <c r="C6" s="12" t="s">
        <v>65</v>
      </c>
      <c r="D6" s="13" t="s">
        <v>7</v>
      </c>
      <c r="E6" s="14">
        <v>20</v>
      </c>
      <c r="F6" s="14">
        <v>51700</v>
      </c>
      <c r="G6" s="15">
        <f t="shared" si="0"/>
        <v>1034000</v>
      </c>
    </row>
    <row r="7" spans="1:7" ht="54.75" customHeight="1" x14ac:dyDescent="0.25">
      <c r="A7" s="16">
        <v>3</v>
      </c>
      <c r="B7" s="11" t="s">
        <v>66</v>
      </c>
      <c r="C7" s="12" t="s">
        <v>67</v>
      </c>
      <c r="D7" s="13" t="s">
        <v>16</v>
      </c>
      <c r="E7" s="14">
        <v>6</v>
      </c>
      <c r="F7" s="14">
        <v>318325</v>
      </c>
      <c r="G7" s="15">
        <f t="shared" si="0"/>
        <v>1909950</v>
      </c>
    </row>
    <row r="8" spans="1:7" ht="84" x14ac:dyDescent="0.25">
      <c r="A8" s="16">
        <v>4</v>
      </c>
      <c r="B8" s="11" t="s">
        <v>68</v>
      </c>
      <c r="C8" s="12" t="s">
        <v>69</v>
      </c>
      <c r="D8" s="13" t="s">
        <v>16</v>
      </c>
      <c r="E8" s="14">
        <v>4</v>
      </c>
      <c r="F8" s="14">
        <v>300015</v>
      </c>
      <c r="G8" s="15">
        <f t="shared" si="0"/>
        <v>1200060</v>
      </c>
    </row>
    <row r="9" spans="1:7" ht="132" x14ac:dyDescent="0.25">
      <c r="A9" s="16">
        <v>5</v>
      </c>
      <c r="B9" s="11" t="s">
        <v>70</v>
      </c>
      <c r="C9" s="11" t="s">
        <v>71</v>
      </c>
      <c r="D9" s="13" t="s">
        <v>7</v>
      </c>
      <c r="E9" s="14">
        <v>35</v>
      </c>
      <c r="F9" s="14">
        <v>140000</v>
      </c>
      <c r="G9" s="15">
        <f t="shared" si="0"/>
        <v>4900000</v>
      </c>
    </row>
    <row r="10" spans="1:7" ht="124.5" customHeight="1" x14ac:dyDescent="0.25">
      <c r="A10" s="16">
        <v>6</v>
      </c>
      <c r="B10" s="11" t="s">
        <v>72</v>
      </c>
      <c r="C10" s="12" t="s">
        <v>73</v>
      </c>
      <c r="D10" s="13" t="s">
        <v>7</v>
      </c>
      <c r="E10" s="14">
        <v>50</v>
      </c>
      <c r="F10" s="14">
        <v>15000</v>
      </c>
      <c r="G10" s="15">
        <f t="shared" si="0"/>
        <v>750000</v>
      </c>
    </row>
    <row r="11" spans="1:7" ht="141.75" customHeight="1" x14ac:dyDescent="0.25">
      <c r="A11" s="16">
        <v>7</v>
      </c>
      <c r="B11" s="19" t="s">
        <v>10</v>
      </c>
      <c r="C11" s="19" t="s">
        <v>11</v>
      </c>
      <c r="D11" s="20" t="s">
        <v>7</v>
      </c>
      <c r="E11" s="9">
        <v>50</v>
      </c>
      <c r="F11" s="10">
        <v>24000</v>
      </c>
      <c r="G11" s="15">
        <f t="shared" si="0"/>
        <v>1200000</v>
      </c>
    </row>
    <row r="12" spans="1:7" ht="86.25" customHeight="1" x14ac:dyDescent="0.25">
      <c r="A12" s="16">
        <v>8</v>
      </c>
      <c r="B12" s="19" t="s">
        <v>12</v>
      </c>
      <c r="C12" s="19" t="s">
        <v>13</v>
      </c>
      <c r="D12" s="20" t="s">
        <v>7</v>
      </c>
      <c r="E12" s="9">
        <v>30</v>
      </c>
      <c r="F12" s="10">
        <v>24000</v>
      </c>
      <c r="G12" s="15">
        <f t="shared" si="0"/>
        <v>720000</v>
      </c>
    </row>
    <row r="13" spans="1:7" ht="75.75" customHeight="1" x14ac:dyDescent="0.25">
      <c r="A13" s="16">
        <v>9</v>
      </c>
      <c r="B13" s="19" t="s">
        <v>14</v>
      </c>
      <c r="C13" s="19" t="s">
        <v>15</v>
      </c>
      <c r="D13" s="20" t="s">
        <v>8</v>
      </c>
      <c r="E13" s="9">
        <v>30</v>
      </c>
      <c r="F13" s="9">
        <v>15000</v>
      </c>
      <c r="G13" s="15">
        <f t="shared" si="0"/>
        <v>450000</v>
      </c>
    </row>
    <row r="14" spans="1:7" ht="152.25" customHeight="1" x14ac:dyDescent="0.25">
      <c r="A14" s="16">
        <v>10</v>
      </c>
      <c r="B14" s="19" t="s">
        <v>17</v>
      </c>
      <c r="C14" s="19" t="s">
        <v>18</v>
      </c>
      <c r="D14" s="20" t="s">
        <v>7</v>
      </c>
      <c r="E14" s="9">
        <v>5</v>
      </c>
      <c r="F14" s="9">
        <v>56700</v>
      </c>
      <c r="G14" s="15">
        <f t="shared" si="0"/>
        <v>283500</v>
      </c>
    </row>
    <row r="15" spans="1:7" ht="69" customHeight="1" x14ac:dyDescent="0.25">
      <c r="A15" s="16">
        <v>11</v>
      </c>
      <c r="B15" s="19" t="s">
        <v>19</v>
      </c>
      <c r="C15" s="19" t="s">
        <v>20</v>
      </c>
      <c r="D15" s="20" t="s">
        <v>7</v>
      </c>
      <c r="E15" s="9">
        <v>5</v>
      </c>
      <c r="F15" s="9">
        <v>32973</v>
      </c>
      <c r="G15" s="15">
        <f t="shared" si="0"/>
        <v>164865</v>
      </c>
    </row>
    <row r="16" spans="1:7" ht="56.25" customHeight="1" x14ac:dyDescent="0.25">
      <c r="A16" s="16">
        <v>12</v>
      </c>
      <c r="B16" s="19" t="s">
        <v>21</v>
      </c>
      <c r="C16" s="19" t="s">
        <v>22</v>
      </c>
      <c r="D16" s="20" t="s">
        <v>7</v>
      </c>
      <c r="E16" s="9">
        <v>20</v>
      </c>
      <c r="F16" s="9">
        <v>6206</v>
      </c>
      <c r="G16" s="15">
        <f t="shared" si="0"/>
        <v>124120</v>
      </c>
    </row>
    <row r="17" spans="1:7" ht="98.25" customHeight="1" x14ac:dyDescent="0.25">
      <c r="A17" s="16">
        <v>13</v>
      </c>
      <c r="B17" s="19" t="s">
        <v>23</v>
      </c>
      <c r="C17" s="19" t="s">
        <v>24</v>
      </c>
      <c r="D17" s="20" t="s">
        <v>7</v>
      </c>
      <c r="E17" s="9">
        <v>2</v>
      </c>
      <c r="F17" s="9">
        <v>120000</v>
      </c>
      <c r="G17" s="15">
        <f t="shared" si="0"/>
        <v>240000</v>
      </c>
    </row>
    <row r="18" spans="1:7" ht="134.25" customHeight="1" x14ac:dyDescent="0.25">
      <c r="A18" s="16">
        <v>14</v>
      </c>
      <c r="B18" s="19" t="s">
        <v>25</v>
      </c>
      <c r="C18" s="19" t="s">
        <v>26</v>
      </c>
      <c r="D18" s="20" t="s">
        <v>7</v>
      </c>
      <c r="E18" s="9">
        <v>15</v>
      </c>
      <c r="F18" s="9">
        <v>28000</v>
      </c>
      <c r="G18" s="15">
        <f t="shared" si="0"/>
        <v>420000</v>
      </c>
    </row>
    <row r="19" spans="1:7" ht="81" customHeight="1" x14ac:dyDescent="0.25">
      <c r="A19" s="16">
        <v>15</v>
      </c>
      <c r="B19" s="19" t="s">
        <v>27</v>
      </c>
      <c r="C19" s="19" t="s">
        <v>28</v>
      </c>
      <c r="D19" s="20" t="s">
        <v>7</v>
      </c>
      <c r="E19" s="9">
        <v>2</v>
      </c>
      <c r="F19" s="9">
        <v>22791</v>
      </c>
      <c r="G19" s="15">
        <f t="shared" si="0"/>
        <v>45582</v>
      </c>
    </row>
    <row r="20" spans="1:7" ht="98.25" customHeight="1" x14ac:dyDescent="0.25">
      <c r="A20" s="16">
        <v>16</v>
      </c>
      <c r="B20" s="19" t="s">
        <v>30</v>
      </c>
      <c r="C20" s="19" t="s">
        <v>82</v>
      </c>
      <c r="D20" s="20" t="s">
        <v>16</v>
      </c>
      <c r="E20" s="9">
        <v>30</v>
      </c>
      <c r="F20" s="9">
        <v>22000</v>
      </c>
      <c r="G20" s="15">
        <f t="shared" si="0"/>
        <v>660000</v>
      </c>
    </row>
    <row r="21" spans="1:7" ht="264" customHeight="1" x14ac:dyDescent="0.25">
      <c r="A21" s="16">
        <v>17</v>
      </c>
      <c r="B21" s="19" t="s">
        <v>32</v>
      </c>
      <c r="C21" s="19" t="s">
        <v>33</v>
      </c>
      <c r="D21" s="20" t="s">
        <v>8</v>
      </c>
      <c r="E21" s="9">
        <v>10</v>
      </c>
      <c r="F21" s="9">
        <v>5457</v>
      </c>
      <c r="G21" s="15">
        <f t="shared" si="0"/>
        <v>54570</v>
      </c>
    </row>
    <row r="22" spans="1:7" ht="168.75" customHeight="1" x14ac:dyDescent="0.25">
      <c r="A22" s="16">
        <v>18</v>
      </c>
      <c r="B22" s="19" t="s">
        <v>34</v>
      </c>
      <c r="C22" s="19" t="s">
        <v>35</v>
      </c>
      <c r="D22" s="20" t="s">
        <v>8</v>
      </c>
      <c r="E22" s="9">
        <v>500</v>
      </c>
      <c r="F22" s="9">
        <v>110</v>
      </c>
      <c r="G22" s="15">
        <f t="shared" si="0"/>
        <v>55000</v>
      </c>
    </row>
    <row r="23" spans="1:7" ht="165.75" customHeight="1" x14ac:dyDescent="0.25">
      <c r="A23" s="16">
        <v>19</v>
      </c>
      <c r="B23" s="19" t="s">
        <v>36</v>
      </c>
      <c r="C23" s="19" t="s">
        <v>37</v>
      </c>
      <c r="D23" s="20" t="s">
        <v>8</v>
      </c>
      <c r="E23" s="9">
        <v>200</v>
      </c>
      <c r="F23" s="9">
        <v>110</v>
      </c>
      <c r="G23" s="15">
        <f t="shared" si="0"/>
        <v>22000</v>
      </c>
    </row>
    <row r="24" spans="1:7" ht="42" customHeight="1" x14ac:dyDescent="0.25">
      <c r="A24" s="16">
        <v>20</v>
      </c>
      <c r="B24" s="19" t="s">
        <v>38</v>
      </c>
      <c r="C24" s="19" t="s">
        <v>39</v>
      </c>
      <c r="D24" s="20" t="s">
        <v>31</v>
      </c>
      <c r="E24" s="9">
        <v>15</v>
      </c>
      <c r="F24" s="9">
        <v>25000</v>
      </c>
      <c r="G24" s="15">
        <f t="shared" si="0"/>
        <v>375000</v>
      </c>
    </row>
    <row r="25" spans="1:7" ht="57" customHeight="1" x14ac:dyDescent="0.25">
      <c r="A25" s="16">
        <v>21</v>
      </c>
      <c r="B25" s="19" t="s">
        <v>40</v>
      </c>
      <c r="C25" s="19" t="s">
        <v>41</v>
      </c>
      <c r="D25" s="20" t="s">
        <v>7</v>
      </c>
      <c r="E25" s="9">
        <v>10</v>
      </c>
      <c r="F25" s="9">
        <v>200</v>
      </c>
      <c r="G25" s="15">
        <f t="shared" si="0"/>
        <v>2000</v>
      </c>
    </row>
    <row r="26" spans="1:7" ht="72" customHeight="1" x14ac:dyDescent="0.25">
      <c r="A26" s="16">
        <v>22</v>
      </c>
      <c r="B26" s="19" t="s">
        <v>42</v>
      </c>
      <c r="C26" s="19" t="s">
        <v>43</v>
      </c>
      <c r="D26" s="20" t="s">
        <v>7</v>
      </c>
      <c r="E26" s="9">
        <v>1</v>
      </c>
      <c r="F26" s="9">
        <v>266430</v>
      </c>
      <c r="G26" s="15">
        <f t="shared" si="0"/>
        <v>266430</v>
      </c>
    </row>
    <row r="27" spans="1:7" ht="84" x14ac:dyDescent="0.25">
      <c r="A27" s="16">
        <v>23</v>
      </c>
      <c r="B27" s="19" t="s">
        <v>44</v>
      </c>
      <c r="C27" s="19" t="s">
        <v>45</v>
      </c>
      <c r="D27" s="20" t="s">
        <v>7</v>
      </c>
      <c r="E27" s="9">
        <v>2</v>
      </c>
      <c r="F27" s="9">
        <v>209992</v>
      </c>
      <c r="G27" s="15">
        <f t="shared" si="0"/>
        <v>419984</v>
      </c>
    </row>
    <row r="28" spans="1:7" ht="60" x14ac:dyDescent="0.25">
      <c r="A28" s="16">
        <v>24</v>
      </c>
      <c r="B28" s="19" t="s">
        <v>46</v>
      </c>
      <c r="C28" s="19" t="s">
        <v>47</v>
      </c>
      <c r="D28" s="20" t="s">
        <v>7</v>
      </c>
      <c r="E28" s="9">
        <v>1</v>
      </c>
      <c r="F28" s="9">
        <v>518</v>
      </c>
      <c r="G28" s="15">
        <f t="shared" si="0"/>
        <v>518</v>
      </c>
    </row>
    <row r="29" spans="1:7" ht="72" customHeight="1" x14ac:dyDescent="0.25">
      <c r="A29" s="16">
        <v>25</v>
      </c>
      <c r="B29" s="19" t="s">
        <v>48</v>
      </c>
      <c r="C29" s="19" t="s">
        <v>49</v>
      </c>
      <c r="D29" s="20" t="s">
        <v>7</v>
      </c>
      <c r="E29" s="9">
        <v>1</v>
      </c>
      <c r="F29" s="9">
        <v>76000</v>
      </c>
      <c r="G29" s="15">
        <f t="shared" si="0"/>
        <v>76000</v>
      </c>
    </row>
    <row r="30" spans="1:7" ht="84" x14ac:dyDescent="0.25">
      <c r="A30" s="16">
        <v>26</v>
      </c>
      <c r="B30" s="19" t="s">
        <v>50</v>
      </c>
      <c r="C30" s="19" t="s">
        <v>51</v>
      </c>
      <c r="D30" s="20" t="s">
        <v>7</v>
      </c>
      <c r="E30" s="9">
        <v>1</v>
      </c>
      <c r="F30" s="9">
        <v>76000</v>
      </c>
      <c r="G30" s="15">
        <f t="shared" si="0"/>
        <v>76000</v>
      </c>
    </row>
    <row r="31" spans="1:7" ht="84" x14ac:dyDescent="0.25">
      <c r="A31" s="16">
        <v>27</v>
      </c>
      <c r="B31" s="19" t="s">
        <v>52</v>
      </c>
      <c r="C31" s="19" t="s">
        <v>53</v>
      </c>
      <c r="D31" s="20" t="s">
        <v>7</v>
      </c>
      <c r="E31" s="9">
        <v>2</v>
      </c>
      <c r="F31" s="9">
        <v>76000</v>
      </c>
      <c r="G31" s="15">
        <f t="shared" si="0"/>
        <v>152000</v>
      </c>
    </row>
    <row r="32" spans="1:7" ht="63.75" customHeight="1" x14ac:dyDescent="0.25">
      <c r="A32" s="16">
        <v>28</v>
      </c>
      <c r="B32" s="19" t="s">
        <v>54</v>
      </c>
      <c r="C32" s="19" t="s">
        <v>55</v>
      </c>
      <c r="D32" s="20" t="s">
        <v>7</v>
      </c>
      <c r="E32" s="9">
        <v>4</v>
      </c>
      <c r="F32" s="9">
        <v>105500</v>
      </c>
      <c r="G32" s="15">
        <f t="shared" si="0"/>
        <v>422000</v>
      </c>
    </row>
    <row r="33" spans="1:7" ht="170.25" customHeight="1" x14ac:dyDescent="0.25">
      <c r="A33" s="16">
        <v>29</v>
      </c>
      <c r="B33" s="19" t="s">
        <v>56</v>
      </c>
      <c r="C33" s="19" t="s">
        <v>57</v>
      </c>
      <c r="D33" s="20" t="s">
        <v>7</v>
      </c>
      <c r="E33" s="9">
        <v>1000</v>
      </c>
      <c r="F33" s="9">
        <v>75</v>
      </c>
      <c r="G33" s="15">
        <f t="shared" si="0"/>
        <v>75000</v>
      </c>
    </row>
    <row r="34" spans="1:7" ht="60" x14ac:dyDescent="0.25">
      <c r="A34" s="16">
        <v>30</v>
      </c>
      <c r="B34" s="19" t="s">
        <v>58</v>
      </c>
      <c r="C34" s="19" t="s">
        <v>59</v>
      </c>
      <c r="D34" s="20" t="s">
        <v>60</v>
      </c>
      <c r="E34" s="9">
        <v>2</v>
      </c>
      <c r="F34" s="9">
        <v>6000</v>
      </c>
      <c r="G34" s="15">
        <f t="shared" si="0"/>
        <v>12000</v>
      </c>
    </row>
    <row r="35" spans="1:7" ht="133.5" customHeight="1" x14ac:dyDescent="0.25">
      <c r="A35" s="16">
        <v>31</v>
      </c>
      <c r="B35" s="19" t="s">
        <v>79</v>
      </c>
      <c r="C35" s="19" t="s">
        <v>80</v>
      </c>
      <c r="D35" s="20" t="s">
        <v>81</v>
      </c>
      <c r="E35" s="9">
        <v>50</v>
      </c>
      <c r="F35" s="9">
        <v>30000</v>
      </c>
      <c r="G35" s="15">
        <f t="shared" si="0"/>
        <v>1500000</v>
      </c>
    </row>
    <row r="36" spans="1:7" ht="133.5" customHeight="1" x14ac:dyDescent="0.25">
      <c r="A36" s="16">
        <v>32</v>
      </c>
      <c r="B36" s="19" t="s">
        <v>83</v>
      </c>
      <c r="C36" s="19" t="s">
        <v>84</v>
      </c>
      <c r="D36" s="20" t="s">
        <v>29</v>
      </c>
      <c r="E36" s="9">
        <v>70</v>
      </c>
      <c r="F36" s="9">
        <v>27100</v>
      </c>
      <c r="G36" s="15">
        <f t="shared" si="0"/>
        <v>1897000</v>
      </c>
    </row>
    <row r="37" spans="1:7" ht="133.5" customHeight="1" x14ac:dyDescent="0.25">
      <c r="A37" s="16">
        <v>33</v>
      </c>
      <c r="B37" s="19" t="s">
        <v>85</v>
      </c>
      <c r="C37" s="19" t="s">
        <v>86</v>
      </c>
      <c r="D37" s="20" t="s">
        <v>29</v>
      </c>
      <c r="E37" s="9">
        <v>40</v>
      </c>
      <c r="F37" s="9">
        <v>38700</v>
      </c>
      <c r="G37" s="15">
        <f t="shared" si="0"/>
        <v>1548000</v>
      </c>
    </row>
    <row r="38" spans="1:7" ht="133.5" customHeight="1" x14ac:dyDescent="0.25">
      <c r="A38" s="16">
        <v>34</v>
      </c>
      <c r="B38" s="19" t="s">
        <v>87</v>
      </c>
      <c r="C38" s="19" t="s">
        <v>88</v>
      </c>
      <c r="D38" s="20" t="s">
        <v>29</v>
      </c>
      <c r="E38" s="9">
        <v>30</v>
      </c>
      <c r="F38" s="9">
        <v>54800</v>
      </c>
      <c r="G38" s="15">
        <f t="shared" si="0"/>
        <v>1644000</v>
      </c>
    </row>
    <row r="39" spans="1:7" x14ac:dyDescent="0.25">
      <c r="F39" s="8" t="s">
        <v>61</v>
      </c>
      <c r="G39" s="8">
        <f>SUM(G5:G38)</f>
        <v>24539579</v>
      </c>
    </row>
    <row r="40" spans="1:7" hidden="1" x14ac:dyDescent="0.25">
      <c r="B40" s="17" t="s">
        <v>78</v>
      </c>
      <c r="F40" s="8"/>
      <c r="G40" s="8"/>
    </row>
    <row r="41" spans="1:7" ht="148.5" hidden="1" customHeight="1" x14ac:dyDescent="0.25">
      <c r="A41" s="16">
        <v>1</v>
      </c>
      <c r="B41" s="11" t="s">
        <v>74</v>
      </c>
      <c r="C41" s="11" t="s">
        <v>75</v>
      </c>
      <c r="D41" s="13" t="s">
        <v>7</v>
      </c>
      <c r="E41" s="14">
        <v>20</v>
      </c>
      <c r="F41" s="14">
        <v>758000</v>
      </c>
      <c r="G41" s="15">
        <f>E41*F41</f>
        <v>15160000</v>
      </c>
    </row>
    <row r="42" spans="1:7" ht="149.25" hidden="1" customHeight="1" x14ac:dyDescent="0.25">
      <c r="A42" s="16">
        <v>2</v>
      </c>
      <c r="B42" s="11" t="s">
        <v>76</v>
      </c>
      <c r="C42" s="11" t="s">
        <v>77</v>
      </c>
      <c r="D42" s="13" t="s">
        <v>7</v>
      </c>
      <c r="E42" s="14">
        <v>10</v>
      </c>
      <c r="F42" s="14">
        <v>535000</v>
      </c>
      <c r="G42" s="15">
        <f>E42*F42</f>
        <v>5350000</v>
      </c>
    </row>
  </sheetData>
  <mergeCells count="1">
    <mergeCell ref="A1:G3"/>
  </mergeCells>
  <dataValidations xWindow="1477" yWindow="390" count="1">
    <dataValidation allowBlank="1" showInputMessage="1" showErrorMessage="1" prompt="Введите наименование на рус.языке" sqref="B41 B11:B38"/>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2024-03-19T05:26:06Z</dcterms:modified>
</cp:coreProperties>
</file>