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015" windowHeight="8670"/>
  </bookViews>
  <sheets>
    <sheet name="Лист1" sheetId="1" r:id="rId1"/>
  </sheets>
  <definedNames>
    <definedName name="_xlnm.Print_Area" localSheetId="0">Лист1!$A$1:$H$44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43" i="1" s="1"/>
  <c r="G41" i="1"/>
  <c r="G42" i="1"/>
  <c r="G40" i="1" l="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0" i="1"/>
  <c r="G9" i="1"/>
  <c r="G8" i="1"/>
  <c r="G7" i="1"/>
  <c r="G6" i="1"/>
  <c r="G5" i="1"/>
</calcChain>
</file>

<file path=xl/sharedStrings.xml><?xml version="1.0" encoding="utf-8"?>
<sst xmlns="http://schemas.openxmlformats.org/spreadsheetml/2006/main" count="123" uniqueCount="93">
  <si>
    <t>№ лота</t>
  </si>
  <si>
    <t>Наименование</t>
  </si>
  <si>
    <t>Ед.изм.</t>
  </si>
  <si>
    <t>Кол-во</t>
  </si>
  <si>
    <t xml:space="preserve">Техническая спецификация </t>
  </si>
  <si>
    <t xml:space="preserve"> Цена без НДС </t>
  </si>
  <si>
    <t xml:space="preserve"> Сумма без НДС </t>
  </si>
  <si>
    <t>шт</t>
  </si>
  <si>
    <t xml:space="preserve">Пластина из титановой сетки модель,толщина  0.6 мм,173мм*155.5мм </t>
  </si>
  <si>
    <t>Пластина титановой сетки, толщина 0.6 мм,173мм*155.5мм , чистый титан (не ниже 2 класса, стандартный уровень кислорода, средняя прочность, полугибкий), Минимальная осязаемость по скошенными краями, ультра - низкий профиль, МРТ-совместимый</t>
  </si>
  <si>
    <t>Титановая соединительная пластина прямой цепи с двумя отверстиями,длина:14.8мм</t>
  </si>
  <si>
    <t>Титановая соединительная пластина прямой цепи с двумя отверстиями,длина с 14.8мм до 17мм.чистый титан (не ниже 2 класса, стандартный уровень кислорода, средняя прочность, полугибкий), Минимальная осязаемость по скошенными краями, ультра - низкий профиль, МРТ-совместимый</t>
  </si>
  <si>
    <t>Титановая соединительная пластина модели с шестью отверстиями,длина:24.8мм</t>
  </si>
  <si>
    <t>Титановая соединительная пластина модели  с питью или шестью отверстиями, длина:  23мм,24.8мм,25мм. чистый титан (не ниже 2 класса, стандартный уровень кислорода, средняя прочность, полугибкий), Минимальная осязаемость по скошенными краями, ультра - низкий профиль, МРТ-совместимый</t>
  </si>
  <si>
    <t xml:space="preserve">Титановый Винт,размером: 1.9*6мм </t>
  </si>
  <si>
    <t>Титановый Винт,размеры:1.9*4мм,1.9*5мм,1.9*6мм,2.0*4мм,2.0*5мм,2.0*6мм.чистый титан (не ниже 2 класса, стандартный уровень кислорода, средняя прочность, полугибкий), Минимальная осязаемость по скошенными краями, ультра - низкий профиль, МРТ-совместимый</t>
  </si>
  <si>
    <t xml:space="preserve">Нейрохирургические ватинки (12*50мм,25*75мм) </t>
  </si>
  <si>
    <t>Нейрохирургические ватники , размеры: 10*10мм,10*20мм,10*40мм,15*75мм,20*20мм,12*50мм,20*40мм,25*25мм,25*75мм,40*40мм,60*60мм. Веровочки окрашены в ярко синий цвет для лучшей видимости. Отсутствуют ворсинки и потергости, рентгеноконтрастная маркировка. Обладают высокой впитывающей и влогоудерживающей способностью, а так же гибкостью.Среди всех губок (ватников) являются самыми податливыми и удобными при манипуляциях. Выпускаются в упаковке по 10 штук. Стерилизация: этилен оксид</t>
  </si>
  <si>
    <t xml:space="preserve"> Чехол для микроскопа с линзой</t>
  </si>
  <si>
    <t>упк</t>
  </si>
  <si>
    <t xml:space="preserve">Чехол для микроскопа с линзой  (объектив 65 мм), размер 120х250 см. С пластиковой вставкой для линзы диаметром 65мм, специально для микроскопа Mitaka. Материал: полиэтиленовый две нарукавники для ручки и на два окуляра микроскопа. С самоклеющими липучками на окуляры с указанием напраления надевания. В стерильной двойной упаковке. Товар будет приниматся строго по технической спецификации, просьба перед поставкой товара согласовать с Заказчиком. При участии Потенцаиальный поставщик должен предоставить образец! </t>
  </si>
  <si>
    <t xml:space="preserve">Приложение № 1 
к объявлению №48 от 24.04.2024г 
</t>
  </si>
  <si>
    <t>Тест-полоска KF Stick 11</t>
  </si>
  <si>
    <t>Тест-полоска KF Stick 11 для полуколичественного и визуального определения содержания в моче глюкозы, рН, белка, крови, кетонов, билирубина, лейкоцитов, нитритов, удельного веса, уробилиногена, аскорбиновой кислоты, фасовка -туба № 100 тестов</t>
  </si>
  <si>
    <t>Туба</t>
  </si>
  <si>
    <t>APC держатель  для аппарата ЭРБЭ</t>
  </si>
  <si>
    <t>APC держатель для фиксации электродов с 3-мя кнопками, с функцией ReMode, с кабелем, длина кабеля 3 метра, поддерживает функцию автоматического распознавания инструмента, многоразовый. Подлежит очистки в моечной машине при максимальной температуре 95°C и автоклавировать при максимальной температуре 138°C.</t>
  </si>
  <si>
    <t>T-PORT  современный хирургический троакор  d-12</t>
  </si>
  <si>
    <t xml:space="preserve">трокарное устройство  для  видеоассистированного  операционноготорок доступа </t>
  </si>
  <si>
    <t>U-TRACTOR расширительная система  размеры M 50-90mm d-115\115,L 90-140mm d-180\180</t>
  </si>
  <si>
    <t>раневой протектор атравматичес расширитель видеоторокоскопического доступа , одноразовый</t>
  </si>
  <si>
    <t xml:space="preserve">Лезвие скальпеля №11 нерж (100шт)  </t>
  </si>
  <si>
    <t xml:space="preserve">Лезвие скальпеля №11 нерж.лезвия из углеродистой стали произведены из стали марки 125 Cr 1,лезвия из нержавеющей стали сделаны из премиальной стали марки 13С26, все лезвия соответствуют посадочным типоразмерам №3 (размеры 9-15), стерилизованы радиацией с минимальной дозой 2.5 Мрад;каждое лезвие упаковано в индивидуальный блистер из алюминиевой фольги с летучим ингибитором коррозии;потребительская упаковка содержит четкую маркировку, наклейку с размером и формой лезвия, штрихкод, номер партии и дату производства;количество в потребительской упаковке/групповой упаковке/транспортной коробке - 100 шт </t>
  </si>
  <si>
    <t>шт.</t>
  </si>
  <si>
    <t xml:space="preserve">Лезвие скальпеля №15 нерж (100шт)  </t>
  </si>
  <si>
    <t xml:space="preserve">Лезвие скальпеля № 15 нерж.лезвия из углеродистой стали произведены из стали марки 125 Cr 1,лезвия из нержавеющей стали сделаны из премиальной стали марки 13С26, все лезвия соответствуют посадочным типоразмерам №3 (размеры 9-15), стерилизованы радиацией с минимальной дозой 2.5 Мрад;каждое лезвие упаковано в индивидуальный блистер из алюминиевой фольги с летучим ингибитором коррозии;потребительская упаковка содержит четкую маркировку, наклейку с размером и формой лезвия, штрихкод, номер партии и дату производства;количество в потребительской упаковке/групповой упаковке/транспортной коробке - 100 шт </t>
  </si>
  <si>
    <t>Тесьма хирургическая ширина 5мм</t>
  </si>
  <si>
    <t xml:space="preserve">тесьма хирургическая стерильная  ширина 5мм 50см.Тесьма полиэфирная плетеная, неокрашенная или окрашенная.обладает эластичностью, гибка, прочна, надежно держит узел, обладает хорошими манипуляционными свойствами.в стерильном виде для поддерживания различных органов, кровеносных сосудов и сухожилий при хирургических операциях, в нестерильном виде - для изготовления специального плоского шовного хирургического материала с атравматическими иглами.обладает биологической инертностью, эластичностью.В стерильном виде – в отрезках в двойной полимерной упаковке длиной 0,75, 1, 1,5 и 2 м. Ширина от 1 мм до 14 мм.
</t>
  </si>
  <si>
    <t>Канюля</t>
  </si>
  <si>
    <t>Канюля для дуоденоскопии, рабочий канал эндоскопа 2.2 мм, длина1950 мм, под проводник 0,035" (коническая).Платиновый кончик-отличная видимость при рентгеноскопии, гладкий дистальный профиль.</t>
  </si>
  <si>
    <t>Картридж микрофильтрац. (5мкм)MFC15 , 15CX</t>
  </si>
  <si>
    <t>Картридж микрофильтрационный (5 мкм), MFC15 -- предназначен для удаления из воды нерастворимых взвешенных частиц размером более 5 мкм, представляет из себя вспененный полипропилен.  Размеры картриджа – 380*100 мм. Рекомендуемый срок службы – 3 месяца.Артикул 25-26</t>
  </si>
  <si>
    <t>Картридж с гран.активир. актив.углем АСС15,15CQ.</t>
  </si>
  <si>
    <t>Картридж с гранулированным активированным углем, ACC 15 -- предназначен для удаления из воды свободного хлора и органических веществ, которые могут разрушать  мембранные элементы.  Размеры – 380*100 мм. Рекомендуемый срок службы – 3 месяца. Артикул 25-27</t>
  </si>
  <si>
    <t>Картридж с ионитом смешан. действия МВС15, 15CR</t>
  </si>
  <si>
    <t>Картридж с ионитом смешанного действия, MBC 15 – предназначен для финишного обессоливания очищенной воды, представляет собой смесь  катионитов в Н -форме и  анионитов в ОН- форме.   Размеры картриджа – 380*100 мм.    Рекомендуемый срок службы – 3 месяца. Артикул 15CR</t>
  </si>
  <si>
    <t>Компактный картридж с мембраным элементов ROC</t>
  </si>
  <si>
    <t>Компактный картридж с мембраным элементов ROC.артикул 1TX</t>
  </si>
  <si>
    <t>Соль таблетированная "Универсальная" поваренная  (Для регенерации) д/системы водоочистки по 25 кг</t>
  </si>
  <si>
    <t>соль таблетированная  "Универсальная" поваренная  (Для регенерации)  по 25 кг в  пакете</t>
  </si>
  <si>
    <t>пакет</t>
  </si>
  <si>
    <t xml:space="preserve">Гистологические кассеты с крышкой </t>
  </si>
  <si>
    <t xml:space="preserve">гистологические кассеты с крышкой  по 500 шт в упаковке (пластмассовые решетки для проводки гистологического материала прямоугольные поры 9х1 мм) </t>
  </si>
  <si>
    <t xml:space="preserve">Лезвия одноразовые для микротомии N-35 </t>
  </si>
  <si>
    <t xml:space="preserve">лезвия одноразовые N-35,  50 шт в упаковке  предназначены для микротомирования твердых образцов </t>
  </si>
  <si>
    <t>Скальпель одноразовый стерильный №21</t>
  </si>
  <si>
    <t>Скальпель одноразовый, с защитной крышкой. Состоит из пластиковой ручки и сменного лезвия. Лезвие изготовлено из прочной нержавеющей стали. Специальная технология заточки обеспечивает исключительную остроту лезвия</t>
  </si>
  <si>
    <t xml:space="preserve">Прокладки биопсийные </t>
  </si>
  <si>
    <t>прокладки биопсийные (500шт) для вложения в кассеты и сохранения маленьких образцов в процессе проводки, выпонен из губчатого материала.</t>
  </si>
  <si>
    <t>Стекло покровное 24х24 мм №100</t>
  </si>
  <si>
    <t>стекло покровное 24х24 мм по 100 шттук в упаковке (тонкие стекляные пластинки для заключения заключения гистологических препаратов)</t>
  </si>
  <si>
    <t>Стекло покровное 24х50 мм № 100</t>
  </si>
  <si>
    <t>стекло покровное 24х50 мм по 100 шттук в упаковке (тонкие стекляные пластинки для заключения заключения гистологических и цитологических препаратов)</t>
  </si>
  <si>
    <t>Стекло предметное 26х76х1,2 мм №50</t>
  </si>
  <si>
    <t>Стекло предметное 26х76х1мм №50 шт в упаковке с матовым полем для маркировки, предназначены для рутинных микроскопических исследований готовы к использованию.</t>
  </si>
  <si>
    <t>Стекло предметное 25х76х1,2 мм с + заряженным покрытием №72</t>
  </si>
  <si>
    <t>Стекло предметное 25х76х1,2 мм с + (положительно) заряженным покрытием №72 в упаковке, для иммуногистохимии и иммунофлюоресценции</t>
  </si>
  <si>
    <t xml:space="preserve">Карандаш гидрофобный для иммуногистохимии  </t>
  </si>
  <si>
    <t>Карандаш для иммуногистохимии устойчивый к химическим растворителям</t>
  </si>
  <si>
    <t>Планшет</t>
  </si>
  <si>
    <t>планшет горизонтальный из пластика на 20 предметных стекол с крышкой</t>
  </si>
  <si>
    <t>Пипетки Пастера на 3 мл (500шт)</t>
  </si>
  <si>
    <t>Пипетки Пастера на 3 мл (500шт) пластмассовые с носиком для окраски гистохимии</t>
  </si>
  <si>
    <t xml:space="preserve">Держатель-штатив  на 25 предметных стекол с металлической ручкой </t>
  </si>
  <si>
    <t>Держатель-штатив на 25 предметных стекол с металлической ручкой для окраски в хим. реактивах стеклопрепаратов.</t>
  </si>
  <si>
    <t>Фильтровальная бумага 50х50 см по 500 шт в упаковке</t>
  </si>
  <si>
    <t>фильтровальная бумага 50*50см №500 в упаковке белого цвета</t>
  </si>
  <si>
    <t xml:space="preserve">Набор для окраски из 12 сосудов </t>
  </si>
  <si>
    <t xml:space="preserve">предназначен для ручной окраски стекол, состоящий из 12 пластмассовых контейнеров, химически устойчивый пластик. Объем 80 мл </t>
  </si>
  <si>
    <t>компл</t>
  </si>
  <si>
    <t xml:space="preserve">Маркер лабороторный устойчивый к растворителям </t>
  </si>
  <si>
    <t>лабораторный маркер для маркировки предметных стекол на матовом поле, устойчив к воздействию ксилола, спирта, ацетона, формалина. 12 шт в упаковке</t>
  </si>
  <si>
    <t>уп</t>
  </si>
  <si>
    <t xml:space="preserve">Референсный электрод  AVL REF. ELECTRODE LOW COST  </t>
  </si>
  <si>
    <t>Референсный электрод  AVL REF. ELECTRODE LOW COST, 03112306180. Электрохимический датчик,предназначенный для использования в качестве эталона для определения электрического потенциала в  анализе,к-й применяется для количественного определения множества электролитов в клиническом образце</t>
  </si>
  <si>
    <t>Набор для обслуживания анализатора ACL elite Pro</t>
  </si>
  <si>
    <t>набор</t>
  </si>
  <si>
    <t>ИТОГО</t>
  </si>
  <si>
    <t>Аппликатор клипс Cor-Knot (2 аппликатора в упаковке)</t>
  </si>
  <si>
    <t>Аппликатор для скрепления и обрезания лишних концов лигатуры в процессе кардиохирургических и общехирургических операций при помощи титановых клипс. Каждая стерильная упаковка содержит два 
одноразовых аппликатора для применения на одном пациенте. Диаметр стержня аппликатора 5мм, длина 31см, изготовлен из нержавеющей стали. На дистальном конце стержня аппликатора на расстоянии 4мм расположено отверстие диаметром 3мм для загрузки титановых клипс. Ручка белого цвета и рычаг фиолетового цвета расположены на проксимальном конце аппликатора. Изделие требуется использовать с полиэфирными хирургическими нитями размера М 3 (номер USP 2/0 в соответствии с Фармакопеей США), в комплект изделия не входят. Изделие апирогенно, нетоксично</t>
  </si>
  <si>
    <t>Клипсы Cor-Knot QuickLoad (Всего 12шт.в картонной коробке)</t>
  </si>
  <si>
    <t xml:space="preserve">Клипсы для фиксации хирургических нитей. Предназначены для скрепления и обрезания лишних концов лигатуры, заменяют завязанные вручную узлы в процессе кардиохирургических и общехирургических операций. Фиксация происходит за счет деформации клипсы с помощью специального аппликатора. Разрывная нагрузка зафиксированных клипсой нитей не менее: 28.34 Н (в соответствии с технической документацией). Клипса поставляется в держателе, который состоит из крючка,проволочной петли и ручки, между крючком и ручкой на проволоку надета клипса. Клипса изготовлена из апирогенного титана. До деформации клипса представляет собой полый цилиндр с расширенным основанием, радиусом 2 мм (± 5%),высотой 3,5 мм (± 5%), масса клипсы 45 мкг (± 5%). Поставляется стерильной, всего 12 штук в картонной коробке. Изделие апирогенно, нетоксично.
</t>
  </si>
  <si>
    <t>упаковка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</si>
</sst>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Calibri"/>
      <family val="2"/>
      <scheme val="minor"/>
    </font>
    <font>
      <sz val="10"/>
      <color theme="1"/>
      <name val="Times New Roman"/>
      <family val="1"/>
      <charset val="204"/>
    </font>
    <font>
      <b/>
      <sz val="10"/>
      <color rgb="FF000000"/>
      <name val="Times New Roman"/>
      <family val="1"/>
      <charset val="204"/>
    </font>
    <font>
      <sz val="10"/>
      <color rgb="FF000000"/>
      <name val="Times New Roman"/>
      <family val="1"/>
      <charset val="204"/>
    </font>
    <font>
      <b/>
      <sz val="12"/>
      <color theme="1"/>
      <name val="Times New Roman"/>
      <family val="1"/>
      <charset val="204"/>
    </font>
    <font>
      <sz val="10"/>
      <name val="Times New Roman"/>
      <family val="1"/>
      <charset val="204"/>
    </font>
    <font>
      <sz val="10"/>
      <name val="Arial Cyr"/>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7" fillId="0" borderId="0"/>
  </cellStyleXfs>
  <cellXfs count="16">
    <xf numFmtId="0" fontId="0" fillId="0" borderId="0" xfId="0"/>
    <xf numFmtId="0" fontId="2" fillId="0" borderId="0" xfId="0" applyFont="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3" fontId="3" fillId="0" borderId="2" xfId="1"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center" vertical="center"/>
    </xf>
    <xf numFmtId="43" fontId="2" fillId="0" borderId="0" xfId="1" applyFont="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top" wrapText="1"/>
    </xf>
    <xf numFmtId="0" fontId="5" fillId="2" borderId="0" xfId="0" applyFont="1" applyFill="1" applyAlignment="1">
      <alignment horizontal="right" vertical="center"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cellXfs>
  <cellStyles count="3">
    <cellStyle name="Обычный" xfId="0" builtinId="0"/>
    <cellStyle name="Обычный 2 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view="pageBreakPreview" topLeftCell="B40" zoomScale="80" zoomScaleNormal="80" zoomScaleSheetLayoutView="80" workbookViewId="0">
      <selection activeCell="F42" sqref="F42"/>
    </sheetView>
  </sheetViews>
  <sheetFormatPr defaultRowHeight="12.75" x14ac:dyDescent="0.25"/>
  <cols>
    <col min="1" max="1" width="4.7109375" style="1" customWidth="1"/>
    <col min="2" max="2" width="27" style="5" customWidth="1"/>
    <col min="3" max="3" width="52.85546875" style="6" customWidth="1"/>
    <col min="4" max="5" width="9.140625" style="7"/>
    <col min="6" max="6" width="13.28515625" style="8" customWidth="1"/>
    <col min="7" max="7" width="15.42578125" style="8" customWidth="1"/>
    <col min="8" max="8" width="0.140625" style="1" customWidth="1"/>
    <col min="9" max="16384" width="9.140625" style="1"/>
  </cols>
  <sheetData>
    <row r="1" spans="1:8" ht="15" customHeight="1" x14ac:dyDescent="0.25">
      <c r="A1" s="11" t="s">
        <v>21</v>
      </c>
      <c r="B1" s="11"/>
      <c r="C1" s="11"/>
      <c r="D1" s="11"/>
      <c r="E1" s="11"/>
      <c r="F1" s="11"/>
      <c r="G1" s="11"/>
      <c r="H1" s="11"/>
    </row>
    <row r="2" spans="1:8" x14ac:dyDescent="0.25">
      <c r="A2" s="11"/>
      <c r="B2" s="11"/>
      <c r="C2" s="11"/>
      <c r="D2" s="11"/>
      <c r="E2" s="11"/>
      <c r="F2" s="11"/>
      <c r="G2" s="11"/>
      <c r="H2" s="11"/>
    </row>
    <row r="3" spans="1:8" x14ac:dyDescent="0.25">
      <c r="A3" s="11"/>
      <c r="B3" s="11"/>
      <c r="C3" s="11"/>
      <c r="D3" s="11"/>
      <c r="E3" s="11"/>
      <c r="F3" s="11"/>
      <c r="G3" s="11"/>
      <c r="H3" s="11"/>
    </row>
    <row r="4" spans="1:8" ht="25.5" x14ac:dyDescent="0.25">
      <c r="A4" s="9" t="s">
        <v>0</v>
      </c>
      <c r="B4" s="2" t="s">
        <v>1</v>
      </c>
      <c r="C4" s="2" t="s">
        <v>4</v>
      </c>
      <c r="D4" s="3" t="s">
        <v>2</v>
      </c>
      <c r="E4" s="3" t="s">
        <v>3</v>
      </c>
      <c r="F4" s="4" t="s">
        <v>5</v>
      </c>
      <c r="G4" s="4" t="s">
        <v>6</v>
      </c>
    </row>
    <row r="5" spans="1:8" ht="57.75" customHeight="1" x14ac:dyDescent="0.25">
      <c r="A5" s="10">
        <v>1</v>
      </c>
      <c r="B5" s="12" t="s">
        <v>8</v>
      </c>
      <c r="C5" s="12" t="s">
        <v>9</v>
      </c>
      <c r="D5" s="13" t="s">
        <v>7</v>
      </c>
      <c r="E5" s="14">
        <v>4</v>
      </c>
      <c r="F5" s="14">
        <v>240000</v>
      </c>
      <c r="G5" s="14">
        <f t="shared" ref="G5:G38" si="0">E5*F5</f>
        <v>960000</v>
      </c>
    </row>
    <row r="6" spans="1:8" ht="57.75" customHeight="1" x14ac:dyDescent="0.25">
      <c r="A6" s="10">
        <v>2</v>
      </c>
      <c r="B6" s="12" t="s">
        <v>10</v>
      </c>
      <c r="C6" s="12" t="s">
        <v>11</v>
      </c>
      <c r="D6" s="13" t="s">
        <v>7</v>
      </c>
      <c r="E6" s="14">
        <v>200</v>
      </c>
      <c r="F6" s="14">
        <v>11200</v>
      </c>
      <c r="G6" s="14">
        <f t="shared" si="0"/>
        <v>2240000</v>
      </c>
    </row>
    <row r="7" spans="1:8" ht="57.75" customHeight="1" x14ac:dyDescent="0.25">
      <c r="A7" s="10">
        <v>3</v>
      </c>
      <c r="B7" s="12" t="s">
        <v>12</v>
      </c>
      <c r="C7" s="12" t="s">
        <v>13</v>
      </c>
      <c r="D7" s="13" t="s">
        <v>7</v>
      </c>
      <c r="E7" s="14">
        <v>50</v>
      </c>
      <c r="F7" s="14">
        <v>18200</v>
      </c>
      <c r="G7" s="14">
        <f t="shared" si="0"/>
        <v>910000</v>
      </c>
    </row>
    <row r="8" spans="1:8" ht="57.75" customHeight="1" x14ac:dyDescent="0.25">
      <c r="A8" s="10">
        <v>4</v>
      </c>
      <c r="B8" s="12" t="s">
        <v>14</v>
      </c>
      <c r="C8" s="12" t="s">
        <v>15</v>
      </c>
      <c r="D8" s="13" t="s">
        <v>7</v>
      </c>
      <c r="E8" s="14">
        <v>650</v>
      </c>
      <c r="F8" s="14">
        <v>8400</v>
      </c>
      <c r="G8" s="14">
        <f t="shared" si="0"/>
        <v>5460000</v>
      </c>
    </row>
    <row r="9" spans="1:8" ht="57.75" customHeight="1" x14ac:dyDescent="0.25">
      <c r="A9" s="10">
        <v>5</v>
      </c>
      <c r="B9" s="12" t="s">
        <v>16</v>
      </c>
      <c r="C9" s="12" t="s">
        <v>17</v>
      </c>
      <c r="D9" s="13" t="s">
        <v>7</v>
      </c>
      <c r="E9" s="14">
        <v>600</v>
      </c>
      <c r="F9" s="14">
        <v>4600</v>
      </c>
      <c r="G9" s="14">
        <f t="shared" si="0"/>
        <v>2760000</v>
      </c>
    </row>
    <row r="10" spans="1:8" ht="127.5" x14ac:dyDescent="0.25">
      <c r="A10" s="10">
        <v>6</v>
      </c>
      <c r="B10" s="12" t="s">
        <v>18</v>
      </c>
      <c r="C10" s="12" t="s">
        <v>20</v>
      </c>
      <c r="D10" s="13" t="s">
        <v>7</v>
      </c>
      <c r="E10" s="14">
        <v>100</v>
      </c>
      <c r="F10" s="14">
        <v>5000</v>
      </c>
      <c r="G10" s="14">
        <f t="shared" si="0"/>
        <v>500000</v>
      </c>
    </row>
    <row r="11" spans="1:8" ht="57.75" customHeight="1" x14ac:dyDescent="0.25">
      <c r="A11" s="10">
        <v>7</v>
      </c>
      <c r="B11" s="12" t="s">
        <v>22</v>
      </c>
      <c r="C11" s="12" t="s">
        <v>23</v>
      </c>
      <c r="D11" s="13" t="s">
        <v>24</v>
      </c>
      <c r="E11" s="14">
        <v>18</v>
      </c>
      <c r="F11" s="14">
        <v>13725.25</v>
      </c>
      <c r="G11" s="14">
        <f t="shared" si="0"/>
        <v>247054.5</v>
      </c>
    </row>
    <row r="12" spans="1:8" ht="57.75" customHeight="1" x14ac:dyDescent="0.25">
      <c r="A12" s="10">
        <v>8</v>
      </c>
      <c r="B12" s="12" t="s">
        <v>25</v>
      </c>
      <c r="C12" s="12" t="s">
        <v>26</v>
      </c>
      <c r="D12" s="13" t="s">
        <v>7</v>
      </c>
      <c r="E12" s="14">
        <v>1</v>
      </c>
      <c r="F12" s="14">
        <v>34100</v>
      </c>
      <c r="G12" s="14">
        <f t="shared" si="0"/>
        <v>34100</v>
      </c>
    </row>
    <row r="13" spans="1:8" ht="57.75" customHeight="1" x14ac:dyDescent="0.25">
      <c r="A13" s="10">
        <v>9</v>
      </c>
      <c r="B13" s="12" t="s">
        <v>27</v>
      </c>
      <c r="C13" s="12" t="s">
        <v>28</v>
      </c>
      <c r="D13" s="13" t="s">
        <v>7</v>
      </c>
      <c r="E13" s="14">
        <v>6</v>
      </c>
      <c r="F13" s="14">
        <v>110501</v>
      </c>
      <c r="G13" s="14">
        <f t="shared" si="0"/>
        <v>663006</v>
      </c>
    </row>
    <row r="14" spans="1:8" ht="57.75" customHeight="1" x14ac:dyDescent="0.25">
      <c r="A14" s="10">
        <v>10</v>
      </c>
      <c r="B14" s="12" t="s">
        <v>29</v>
      </c>
      <c r="C14" s="12" t="s">
        <v>30</v>
      </c>
      <c r="D14" s="13" t="s">
        <v>7</v>
      </c>
      <c r="E14" s="14">
        <v>20</v>
      </c>
      <c r="F14" s="14">
        <v>9000</v>
      </c>
      <c r="G14" s="14">
        <f t="shared" si="0"/>
        <v>180000</v>
      </c>
    </row>
    <row r="15" spans="1:8" ht="57.75" customHeight="1" x14ac:dyDescent="0.25">
      <c r="A15" s="10">
        <v>11</v>
      </c>
      <c r="B15" s="12" t="s">
        <v>31</v>
      </c>
      <c r="C15" s="12" t="s">
        <v>32</v>
      </c>
      <c r="D15" s="13" t="s">
        <v>33</v>
      </c>
      <c r="E15" s="14">
        <v>500</v>
      </c>
      <c r="F15" s="14">
        <v>110</v>
      </c>
      <c r="G15" s="14">
        <f t="shared" si="0"/>
        <v>55000</v>
      </c>
    </row>
    <row r="16" spans="1:8" ht="57.75" customHeight="1" x14ac:dyDescent="0.25">
      <c r="A16" s="10">
        <v>12</v>
      </c>
      <c r="B16" s="12" t="s">
        <v>34</v>
      </c>
      <c r="C16" s="12" t="s">
        <v>35</v>
      </c>
      <c r="D16" s="13" t="s">
        <v>33</v>
      </c>
      <c r="E16" s="14">
        <v>200</v>
      </c>
      <c r="F16" s="14">
        <v>110</v>
      </c>
      <c r="G16" s="14">
        <f t="shared" si="0"/>
        <v>22000</v>
      </c>
    </row>
    <row r="17" spans="1:7" ht="57.75" customHeight="1" x14ac:dyDescent="0.25">
      <c r="A17" s="10">
        <v>13</v>
      </c>
      <c r="B17" s="12" t="s">
        <v>36</v>
      </c>
      <c r="C17" s="12" t="s">
        <v>37</v>
      </c>
      <c r="D17" s="13" t="s">
        <v>7</v>
      </c>
      <c r="E17" s="14">
        <v>10</v>
      </c>
      <c r="F17" s="14">
        <v>200</v>
      </c>
      <c r="G17" s="14">
        <f t="shared" si="0"/>
        <v>2000</v>
      </c>
    </row>
    <row r="18" spans="1:7" ht="57.75" customHeight="1" x14ac:dyDescent="0.25">
      <c r="A18" s="10">
        <v>16</v>
      </c>
      <c r="B18" s="12" t="s">
        <v>38</v>
      </c>
      <c r="C18" s="12" t="s">
        <v>39</v>
      </c>
      <c r="D18" s="13" t="s">
        <v>7</v>
      </c>
      <c r="E18" s="14">
        <v>1</v>
      </c>
      <c r="F18" s="14">
        <v>518</v>
      </c>
      <c r="G18" s="14">
        <f t="shared" si="0"/>
        <v>518</v>
      </c>
    </row>
    <row r="19" spans="1:7" ht="57.75" customHeight="1" x14ac:dyDescent="0.25">
      <c r="A19" s="10">
        <v>17</v>
      </c>
      <c r="B19" s="12" t="s">
        <v>40</v>
      </c>
      <c r="C19" s="12" t="s">
        <v>41</v>
      </c>
      <c r="D19" s="13" t="s">
        <v>7</v>
      </c>
      <c r="E19" s="14">
        <v>1</v>
      </c>
      <c r="F19" s="14">
        <v>76000</v>
      </c>
      <c r="G19" s="14">
        <f t="shared" si="0"/>
        <v>76000</v>
      </c>
    </row>
    <row r="20" spans="1:7" ht="57.75" customHeight="1" x14ac:dyDescent="0.25">
      <c r="A20" s="10">
        <v>18</v>
      </c>
      <c r="B20" s="12" t="s">
        <v>42</v>
      </c>
      <c r="C20" s="12" t="s">
        <v>43</v>
      </c>
      <c r="D20" s="13" t="s">
        <v>7</v>
      </c>
      <c r="E20" s="14">
        <v>1</v>
      </c>
      <c r="F20" s="14">
        <v>76000</v>
      </c>
      <c r="G20" s="14">
        <f t="shared" si="0"/>
        <v>76000</v>
      </c>
    </row>
    <row r="21" spans="1:7" ht="57.75" customHeight="1" x14ac:dyDescent="0.25">
      <c r="A21" s="10">
        <v>19</v>
      </c>
      <c r="B21" s="12" t="s">
        <v>44</v>
      </c>
      <c r="C21" s="12" t="s">
        <v>45</v>
      </c>
      <c r="D21" s="13" t="s">
        <v>7</v>
      </c>
      <c r="E21" s="14">
        <v>2</v>
      </c>
      <c r="F21" s="14">
        <v>76000</v>
      </c>
      <c r="G21" s="14">
        <f t="shared" si="0"/>
        <v>152000</v>
      </c>
    </row>
    <row r="22" spans="1:7" ht="57.75" customHeight="1" x14ac:dyDescent="0.25">
      <c r="A22" s="10">
        <v>20</v>
      </c>
      <c r="B22" s="12" t="s">
        <v>46</v>
      </c>
      <c r="C22" s="12" t="s">
        <v>47</v>
      </c>
      <c r="D22" s="13" t="s">
        <v>7</v>
      </c>
      <c r="E22" s="14">
        <v>4</v>
      </c>
      <c r="F22" s="14">
        <v>105500</v>
      </c>
      <c r="G22" s="14">
        <f t="shared" si="0"/>
        <v>422000</v>
      </c>
    </row>
    <row r="23" spans="1:7" ht="57.75" customHeight="1" x14ac:dyDescent="0.25">
      <c r="A23" s="10">
        <v>21</v>
      </c>
      <c r="B23" s="12" t="s">
        <v>48</v>
      </c>
      <c r="C23" s="12" t="s">
        <v>49</v>
      </c>
      <c r="D23" s="13" t="s">
        <v>50</v>
      </c>
      <c r="E23" s="14">
        <v>12</v>
      </c>
      <c r="F23" s="14">
        <v>6000</v>
      </c>
      <c r="G23" s="14">
        <f t="shared" si="0"/>
        <v>72000</v>
      </c>
    </row>
    <row r="24" spans="1:7" ht="57.75" customHeight="1" x14ac:dyDescent="0.25">
      <c r="A24" s="10">
        <v>22</v>
      </c>
      <c r="B24" s="12" t="s">
        <v>51</v>
      </c>
      <c r="C24" s="12" t="s">
        <v>52</v>
      </c>
      <c r="D24" s="13" t="s">
        <v>19</v>
      </c>
      <c r="E24" s="14">
        <v>60</v>
      </c>
      <c r="F24" s="14">
        <v>100000</v>
      </c>
      <c r="G24" s="14">
        <f t="shared" si="0"/>
        <v>6000000</v>
      </c>
    </row>
    <row r="25" spans="1:7" ht="57.75" customHeight="1" x14ac:dyDescent="0.25">
      <c r="A25" s="10">
        <v>23</v>
      </c>
      <c r="B25" s="12" t="s">
        <v>53</v>
      </c>
      <c r="C25" s="12" t="s">
        <v>54</v>
      </c>
      <c r="D25" s="13" t="s">
        <v>19</v>
      </c>
      <c r="E25" s="14">
        <v>50</v>
      </c>
      <c r="F25" s="14">
        <v>45000</v>
      </c>
      <c r="G25" s="14">
        <f t="shared" si="0"/>
        <v>2250000</v>
      </c>
    </row>
    <row r="26" spans="1:7" ht="57.75" customHeight="1" x14ac:dyDescent="0.25">
      <c r="A26" s="10">
        <v>24</v>
      </c>
      <c r="B26" s="12" t="s">
        <v>55</v>
      </c>
      <c r="C26" s="12" t="s">
        <v>56</v>
      </c>
      <c r="D26" s="13" t="s">
        <v>7</v>
      </c>
      <c r="E26" s="14">
        <v>30</v>
      </c>
      <c r="F26" s="14">
        <v>1800</v>
      </c>
      <c r="G26" s="14">
        <f t="shared" si="0"/>
        <v>54000</v>
      </c>
    </row>
    <row r="27" spans="1:7" ht="57.75" customHeight="1" x14ac:dyDescent="0.25">
      <c r="A27" s="10">
        <v>25</v>
      </c>
      <c r="B27" s="12" t="s">
        <v>57</v>
      </c>
      <c r="C27" s="12" t="s">
        <v>58</v>
      </c>
      <c r="D27" s="13" t="s">
        <v>19</v>
      </c>
      <c r="E27" s="14">
        <v>20</v>
      </c>
      <c r="F27" s="14">
        <v>20000</v>
      </c>
      <c r="G27" s="14">
        <f t="shared" si="0"/>
        <v>400000</v>
      </c>
    </row>
    <row r="28" spans="1:7" ht="57.75" customHeight="1" x14ac:dyDescent="0.25">
      <c r="A28" s="10">
        <v>26</v>
      </c>
      <c r="B28" s="12" t="s">
        <v>59</v>
      </c>
      <c r="C28" s="12" t="s">
        <v>60</v>
      </c>
      <c r="D28" s="13" t="s">
        <v>19</v>
      </c>
      <c r="E28" s="14">
        <v>30</v>
      </c>
      <c r="F28" s="14">
        <v>1200</v>
      </c>
      <c r="G28" s="14">
        <f t="shared" si="0"/>
        <v>36000</v>
      </c>
    </row>
    <row r="29" spans="1:7" ht="57.75" customHeight="1" x14ac:dyDescent="0.25">
      <c r="A29" s="10">
        <v>27</v>
      </c>
      <c r="B29" s="12" t="s">
        <v>61</v>
      </c>
      <c r="C29" s="12" t="s">
        <v>62</v>
      </c>
      <c r="D29" s="13" t="s">
        <v>19</v>
      </c>
      <c r="E29" s="14">
        <v>400</v>
      </c>
      <c r="F29" s="14">
        <v>1200</v>
      </c>
      <c r="G29" s="14">
        <f t="shared" si="0"/>
        <v>480000</v>
      </c>
    </row>
    <row r="30" spans="1:7" ht="57.75" customHeight="1" x14ac:dyDescent="0.25">
      <c r="A30" s="10">
        <v>28</v>
      </c>
      <c r="B30" s="12" t="s">
        <v>63</v>
      </c>
      <c r="C30" s="12" t="s">
        <v>64</v>
      </c>
      <c r="D30" s="13" t="s">
        <v>19</v>
      </c>
      <c r="E30" s="14">
        <v>650</v>
      </c>
      <c r="F30" s="14">
        <v>1200</v>
      </c>
      <c r="G30" s="14">
        <f t="shared" si="0"/>
        <v>780000</v>
      </c>
    </row>
    <row r="31" spans="1:7" ht="57.75" customHeight="1" x14ac:dyDescent="0.25">
      <c r="A31" s="10">
        <v>29</v>
      </c>
      <c r="B31" s="12" t="s">
        <v>65</v>
      </c>
      <c r="C31" s="12" t="s">
        <v>66</v>
      </c>
      <c r="D31" s="13" t="s">
        <v>19</v>
      </c>
      <c r="E31" s="14">
        <v>30</v>
      </c>
      <c r="F31" s="14">
        <v>1200</v>
      </c>
      <c r="G31" s="14">
        <f t="shared" si="0"/>
        <v>36000</v>
      </c>
    </row>
    <row r="32" spans="1:7" ht="57.75" customHeight="1" x14ac:dyDescent="0.25">
      <c r="A32" s="10">
        <v>30</v>
      </c>
      <c r="B32" s="12" t="s">
        <v>67</v>
      </c>
      <c r="C32" s="12" t="s">
        <v>68</v>
      </c>
      <c r="D32" s="13" t="s">
        <v>7</v>
      </c>
      <c r="E32" s="14">
        <v>1</v>
      </c>
      <c r="F32" s="14">
        <v>50000</v>
      </c>
      <c r="G32" s="14">
        <f t="shared" si="0"/>
        <v>50000</v>
      </c>
    </row>
    <row r="33" spans="1:7" ht="57.75" customHeight="1" x14ac:dyDescent="0.25">
      <c r="A33" s="10">
        <v>31</v>
      </c>
      <c r="B33" s="12" t="s">
        <v>69</v>
      </c>
      <c r="C33" s="12" t="s">
        <v>70</v>
      </c>
      <c r="D33" s="13" t="s">
        <v>7</v>
      </c>
      <c r="E33" s="14">
        <v>20</v>
      </c>
      <c r="F33" s="14">
        <v>2300</v>
      </c>
      <c r="G33" s="14">
        <f t="shared" si="0"/>
        <v>46000</v>
      </c>
    </row>
    <row r="34" spans="1:7" ht="57.75" customHeight="1" x14ac:dyDescent="0.25">
      <c r="A34" s="10">
        <v>32</v>
      </c>
      <c r="B34" s="12" t="s">
        <v>71</v>
      </c>
      <c r="C34" s="12" t="s">
        <v>72</v>
      </c>
      <c r="D34" s="13" t="s">
        <v>19</v>
      </c>
      <c r="E34" s="14">
        <v>2</v>
      </c>
      <c r="F34" s="14">
        <v>20000</v>
      </c>
      <c r="G34" s="14">
        <f t="shared" si="0"/>
        <v>40000</v>
      </c>
    </row>
    <row r="35" spans="1:7" ht="57.75" customHeight="1" x14ac:dyDescent="0.25">
      <c r="A35" s="10">
        <v>33</v>
      </c>
      <c r="B35" s="12" t="s">
        <v>73</v>
      </c>
      <c r="C35" s="12" t="s">
        <v>74</v>
      </c>
      <c r="D35" s="13" t="s">
        <v>7</v>
      </c>
      <c r="E35" s="14">
        <v>5</v>
      </c>
      <c r="F35" s="14">
        <v>1600</v>
      </c>
      <c r="G35" s="14">
        <f t="shared" si="0"/>
        <v>8000</v>
      </c>
    </row>
    <row r="36" spans="1:7" ht="57.75" customHeight="1" x14ac:dyDescent="0.25">
      <c r="A36" s="10">
        <v>34</v>
      </c>
      <c r="B36" s="12" t="s">
        <v>75</v>
      </c>
      <c r="C36" s="12" t="s">
        <v>76</v>
      </c>
      <c r="D36" s="13" t="s">
        <v>19</v>
      </c>
      <c r="E36" s="14">
        <v>1</v>
      </c>
      <c r="F36" s="14">
        <v>80000</v>
      </c>
      <c r="G36" s="14">
        <f t="shared" si="0"/>
        <v>80000</v>
      </c>
    </row>
    <row r="37" spans="1:7" ht="57.75" customHeight="1" x14ac:dyDescent="0.25">
      <c r="A37" s="10">
        <v>35</v>
      </c>
      <c r="B37" s="12" t="s">
        <v>77</v>
      </c>
      <c r="C37" s="12" t="s">
        <v>78</v>
      </c>
      <c r="D37" s="13" t="s">
        <v>79</v>
      </c>
      <c r="E37" s="14">
        <v>1</v>
      </c>
      <c r="F37" s="14">
        <v>45000</v>
      </c>
      <c r="G37" s="14">
        <f t="shared" si="0"/>
        <v>45000</v>
      </c>
    </row>
    <row r="38" spans="1:7" ht="57.75" customHeight="1" x14ac:dyDescent="0.25">
      <c r="A38" s="10">
        <v>36</v>
      </c>
      <c r="B38" s="12" t="s">
        <v>80</v>
      </c>
      <c r="C38" s="12" t="s">
        <v>81</v>
      </c>
      <c r="D38" s="13" t="s">
        <v>82</v>
      </c>
      <c r="E38" s="14">
        <v>10</v>
      </c>
      <c r="F38" s="14">
        <v>2500</v>
      </c>
      <c r="G38" s="14">
        <f t="shared" si="0"/>
        <v>25000</v>
      </c>
    </row>
    <row r="39" spans="1:7" ht="57.75" customHeight="1" x14ac:dyDescent="0.25">
      <c r="A39" s="10">
        <v>37</v>
      </c>
      <c r="B39" s="12" t="s">
        <v>83</v>
      </c>
      <c r="C39" s="12" t="s">
        <v>84</v>
      </c>
      <c r="D39" s="13" t="s">
        <v>7</v>
      </c>
      <c r="E39" s="14">
        <v>3</v>
      </c>
      <c r="F39" s="14">
        <v>110501</v>
      </c>
      <c r="G39" s="14">
        <f t="shared" ref="G39:G42" si="1">F39*E39</f>
        <v>331503</v>
      </c>
    </row>
    <row r="40" spans="1:7" ht="57.75" customHeight="1" x14ac:dyDescent="0.25">
      <c r="A40" s="10">
        <v>38</v>
      </c>
      <c r="B40" s="12" t="s">
        <v>85</v>
      </c>
      <c r="C40" s="12" t="s">
        <v>85</v>
      </c>
      <c r="D40" s="13" t="s">
        <v>86</v>
      </c>
      <c r="E40" s="14">
        <v>2</v>
      </c>
      <c r="F40" s="14">
        <v>1083666</v>
      </c>
      <c r="G40" s="14">
        <f t="shared" si="1"/>
        <v>2167332</v>
      </c>
    </row>
    <row r="41" spans="1:7" ht="191.25" x14ac:dyDescent="0.25">
      <c r="A41" s="10">
        <v>39</v>
      </c>
      <c r="B41" s="12" t="s">
        <v>88</v>
      </c>
      <c r="C41" s="12" t="s">
        <v>89</v>
      </c>
      <c r="D41" s="13" t="s">
        <v>92</v>
      </c>
      <c r="E41" s="14">
        <v>6</v>
      </c>
      <c r="F41" s="14">
        <v>670000</v>
      </c>
      <c r="G41" s="14">
        <f t="shared" si="1"/>
        <v>4020000</v>
      </c>
    </row>
    <row r="42" spans="1:7" ht="216.75" x14ac:dyDescent="0.25">
      <c r="A42" s="10">
        <v>40</v>
      </c>
      <c r="B42" s="12" t="s">
        <v>90</v>
      </c>
      <c r="C42" s="12" t="s">
        <v>91</v>
      </c>
      <c r="D42" s="13" t="s">
        <v>92</v>
      </c>
      <c r="E42" s="14">
        <v>18</v>
      </c>
      <c r="F42" s="14">
        <v>380000</v>
      </c>
      <c r="G42" s="14">
        <f t="shared" si="1"/>
        <v>6840000</v>
      </c>
    </row>
    <row r="43" spans="1:7" x14ac:dyDescent="0.25">
      <c r="A43" s="10"/>
      <c r="B43" s="12"/>
      <c r="C43" s="12"/>
      <c r="D43" s="13"/>
      <c r="E43" s="14"/>
      <c r="F43" s="15" t="s">
        <v>87</v>
      </c>
      <c r="G43" s="15">
        <f>SUM(G5:G42)</f>
        <v>38520513.5</v>
      </c>
    </row>
  </sheetData>
  <mergeCells count="1">
    <mergeCell ref="A1:H3"/>
  </mergeCells>
  <dataValidations count="1">
    <dataValidation allowBlank="1" showInputMessage="1" showErrorMessage="1" prompt="Введите наименование на рус.языке" sqref="B39 B5:B37"/>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2024-04-26T06:03:20Z</dcterms:modified>
</cp:coreProperties>
</file>