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4" i="1"/>
</calcChain>
</file>

<file path=xl/sharedStrings.xml><?xml version="1.0" encoding="utf-8"?>
<sst xmlns="http://schemas.openxmlformats.org/spreadsheetml/2006/main" count="85" uniqueCount="52">
  <si>
    <t>№ лота</t>
  </si>
  <si>
    <t>Наименование товара</t>
  </si>
  <si>
    <t>Краткая характеристика</t>
  </si>
  <si>
    <t>Ед. изм.</t>
  </si>
  <si>
    <t>К-во</t>
  </si>
  <si>
    <t>Цена, за единицу, тенге</t>
  </si>
  <si>
    <t xml:space="preserve">Приложение №1  </t>
  </si>
  <si>
    <t>шт</t>
  </si>
  <si>
    <t>к объявлению №50  от 26.04.2024г</t>
  </si>
  <si>
    <t>Сумма, выделенная для закупа, тенге</t>
  </si>
  <si>
    <t xml:space="preserve">Диски антибиотиков ампициллин 2 мкг </t>
  </si>
  <si>
    <t>Диски антибиотиков (1фл.100шт.)</t>
  </si>
  <si>
    <t xml:space="preserve">Диски антибиотиков бензилпенициллина 1 мкг </t>
  </si>
  <si>
    <t xml:space="preserve">Диски антибиотиков ванкомицина 5 мкг </t>
  </si>
  <si>
    <t xml:space="preserve">Диски антибиотиков гентамицин  30мкг   </t>
  </si>
  <si>
    <t xml:space="preserve">Диски антибиотиков пиперациллин- тазобактан  </t>
  </si>
  <si>
    <t xml:space="preserve">Диски антибиотиков стрептомицином 300 мкг   </t>
  </si>
  <si>
    <t xml:space="preserve">Диски антибиотиков цефотаксима 5 мкг  </t>
  </si>
  <si>
    <t xml:space="preserve">Диски антибиотиков цефтазидим 10 мкг   </t>
  </si>
  <si>
    <t xml:space="preserve">Диски с оксидазой  </t>
  </si>
  <si>
    <t xml:space="preserve">Диски с оптахином </t>
  </si>
  <si>
    <t>Диски с противогр.преп:нистатин,амфотерицин, клотримазол (100шт/фл россия набор)</t>
  </si>
  <si>
    <t>Диски с противогр.преп:нистатин,амфотерицин, клотримазол (100шт/фл. набор)</t>
  </si>
  <si>
    <t>Железо хлористое (III) 6-вод.-Химреактив</t>
  </si>
  <si>
    <t>кг</t>
  </si>
  <si>
    <t>Калий йодистый (Химреактив)</t>
  </si>
  <si>
    <t xml:space="preserve">Калий теллурит 2%  </t>
  </si>
  <si>
    <t>упк</t>
  </si>
  <si>
    <t xml:space="preserve">Контрольная кровь для внутреннего колнтроля кач-ва "Гематология" 3-х уровневый </t>
  </si>
  <si>
    <t xml:space="preserve">Набор Acusera контроль гематологичсекий 3-х уровневый,. Контрольный материал предназначен для внутреннего контроля качества, 3-х уровневый по гематологии. Включает в себя 45 параметров в которых предоставлены целевые значения для анализаторов Mindray 6600\6800, Sysmex XE-5000, XE-2100, XN 1000, XT-4000i, XS-1000i, XT-2000i, XT1800i. Состоит из 100% цельной крови человека. Форма выпуска: жидкость готовая к использованию. Набор состоит из 6 флаконов по 4,5 мл каждый (по 2 флакона на каждый уровень). Для каждой партии предоставляется диапазон регулирования для отдельных параметров и метода каждого параметра. Стабильность открытого флакона в течение 14 дней 2 °C – 8 °C. </t>
  </si>
  <si>
    <t>Набор экспресс- тест "ВИЧ 1/2"  для выявления антител к вирусу иммунодефицита человка 1/2 типа</t>
  </si>
  <si>
    <t>Тест-система "HIV-1/2" -это набор для качественного иммунологического анализа in vitro на антитела к ВИЧ -1/ВИЧ-2 в сыворотке, плазме и цельной крови человека с визуальной оценкой результата. Кол-во в коробке 25шт.Тест - система предназначена для экспресс-выявления атител к ВИЧ-1/ВИЧ-2 у инфицированных лиц. Экспресс - тест на ВИЧ HIV-1/2 тест обладает гибкостью в использовании: в качестве исследуемого образца можно тестировать цельную кровь, сыворотку или плазму, используя капиллярную или венозную кровь. Эксперсс-тест на ВИЧ HIV-1/2 отличается простотой постановки и учета результата анализа: одношаговая процедура при использовании сыворотки/плазмы крови, или двухшаговая процедура при использовании цельной крови полволяют визуально определить по наличию или отсутствию окрашенной полосы в зоне чтения результата тест-полоски наличие или отсутствиеот пациента антител к ВИЧ в течение 15 минут. В комплекте: 1. буферный раствор для проведения анализа. 2 скарификатор. 3. кассета. 4. пипетка. 5. инструкция по применению</t>
  </si>
  <si>
    <t xml:space="preserve">Нейтральный  ферментативный  очиститель  для чистки  и дезинфекции инструментов </t>
  </si>
  <si>
    <t xml:space="preserve">Нейтральный  ферментативный  очиститель  для чистки  и дезинфекции инструментов . 5 литров </t>
  </si>
  <si>
    <t>канистра</t>
  </si>
  <si>
    <t>Неодишер медиклеан форте  5 л  (щелочь)</t>
  </si>
  <si>
    <t>neodisher® MediClean forte щелочное моющее средство с содержание ПАВ для мойки термостабильных и термолабильных инструментов. Жидкий концентрат.</t>
  </si>
  <si>
    <t>Неодишер  Н   5 л   (кислота)</t>
  </si>
  <si>
    <t>жидкое кислотное моющее и нейтрализующее средство для использования в специальных моечных машинах. Не содержит сурфактантов (ПАВ) и легко смываетя; он работает как моющий агент для кислоторастворимых остатков, таких как известь и отложений мочевой кислоты, также он используется для нейтрализации остатков щелочных моющих средств.</t>
  </si>
  <si>
    <t xml:space="preserve">Среда Мюллера-Хинтона  </t>
  </si>
  <si>
    <t xml:space="preserve">Сыворотка лошадиная нормальная  </t>
  </si>
  <si>
    <t xml:space="preserve">Буфер фосфатно-солевой  PH 7,0 </t>
  </si>
  <si>
    <t>Фосфатный буфер для промывания (PBS), сухой порошок, 6 шт в упаковке, белого цвета, без запаха</t>
  </si>
  <si>
    <t>Масло иммерсионное для микроскопии</t>
  </si>
  <si>
    <t>Масло иммерсионное по 100 мл для микроскопии, прозрачная, жетоватого цвета с запахом в пластмассовом флаконе.</t>
  </si>
  <si>
    <t>фл</t>
  </si>
  <si>
    <t>Краситель-фиксатор Эозин-метиленового синего по Май-Грюнвальду</t>
  </si>
  <si>
    <t>краситель-фиксатор Эозин метиленовый синий по Май-Грюнвальду 1000 мл. фиолетового цвета со специфическим запахом в пластмассовом флаконе.</t>
  </si>
  <si>
    <t>Кальпротектин</t>
  </si>
  <si>
    <t>Экспресс-тест для иммунохроматографического анализа</t>
  </si>
  <si>
    <t>наб</t>
  </si>
  <si>
    <t>Всего 25 лотов на общую сумму: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</si>
</sst>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7">
    <xf numFmtId="0" fontId="0" fillId="0" borderId="0" xfId="0"/>
    <xf numFmtId="43" fontId="5" fillId="2" borderId="0" xfId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2" fillId="2" borderId="0" xfId="1" applyFont="1" applyFill="1" applyBorder="1" applyAlignment="1">
      <alignment horizontal="center" vertical="center" wrapText="1"/>
    </xf>
    <xf numFmtId="0" fontId="5" fillId="2" borderId="0" xfId="0" applyFont="1" applyFill="1"/>
    <xf numFmtId="43" fontId="5" fillId="2" borderId="0" xfId="1" applyFont="1" applyFill="1" applyAlignment="1"/>
    <xf numFmtId="0" fontId="5" fillId="2" borderId="1" xfId="0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right" vertical="center"/>
    </xf>
    <xf numFmtId="0" fontId="5" fillId="2" borderId="5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top" wrapText="1"/>
    </xf>
    <xf numFmtId="4" fontId="6" fillId="2" borderId="1" xfId="0" applyNumberFormat="1" applyFont="1" applyFill="1" applyBorder="1" applyAlignment="1">
      <alignment horizontal="left" vertical="top" wrapText="1"/>
    </xf>
    <xf numFmtId="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3" fontId="5" fillId="2" borderId="1" xfId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</cellXfs>
  <cellStyles count="3">
    <cellStyle name="Обычный" xfId="0" builtinId="0"/>
    <cellStyle name="Обычный 6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9"/>
  <sheetViews>
    <sheetView tabSelected="1" topLeftCell="B1" zoomScaleNormal="100" workbookViewId="0">
      <selection activeCell="H35" sqref="H35"/>
    </sheetView>
  </sheetViews>
  <sheetFormatPr defaultRowHeight="12" x14ac:dyDescent="0.2"/>
  <cols>
    <col min="1" max="1" width="0" style="6" hidden="1" customWidth="1"/>
    <col min="2" max="2" width="5" style="6" customWidth="1"/>
    <col min="3" max="3" width="24.7109375" style="11" customWidth="1"/>
    <col min="4" max="4" width="49.28515625" style="6" customWidth="1"/>
    <col min="5" max="6" width="9.140625" style="6"/>
    <col min="7" max="7" width="12.28515625" style="7" customWidth="1"/>
    <col min="8" max="8" width="17.5703125" style="1" customWidth="1"/>
    <col min="9" max="9" width="7.42578125" style="1" customWidth="1"/>
    <col min="10" max="16384" width="9.140625" style="6"/>
  </cols>
  <sheetData>
    <row r="1" spans="2:9" x14ac:dyDescent="0.2">
      <c r="B1" s="12" t="s">
        <v>6</v>
      </c>
      <c r="C1" s="12"/>
      <c r="D1" s="12"/>
      <c r="E1" s="12"/>
      <c r="F1" s="12"/>
      <c r="G1" s="12"/>
      <c r="H1" s="12"/>
    </row>
    <row r="2" spans="2:9" x14ac:dyDescent="0.2">
      <c r="B2" s="13" t="s">
        <v>8</v>
      </c>
      <c r="C2" s="13"/>
      <c r="D2" s="13"/>
      <c r="E2" s="13"/>
      <c r="F2" s="13"/>
      <c r="G2" s="13"/>
      <c r="H2" s="13"/>
    </row>
    <row r="3" spans="2:9" ht="42.75" customHeight="1" x14ac:dyDescent="0.2">
      <c r="B3" s="2" t="s">
        <v>0</v>
      </c>
      <c r="C3" s="3" t="s">
        <v>1</v>
      </c>
      <c r="D3" s="3" t="s">
        <v>2</v>
      </c>
      <c r="E3" s="2" t="s">
        <v>3</v>
      </c>
      <c r="F3" s="2" t="s">
        <v>4</v>
      </c>
      <c r="G3" s="4" t="s">
        <v>5</v>
      </c>
      <c r="H3" s="4" t="s">
        <v>9</v>
      </c>
      <c r="I3" s="5"/>
    </row>
    <row r="4" spans="2:9" ht="24" x14ac:dyDescent="0.2">
      <c r="B4" s="8">
        <v>1</v>
      </c>
      <c r="C4" s="14" t="s">
        <v>10</v>
      </c>
      <c r="D4" s="20" t="s">
        <v>11</v>
      </c>
      <c r="E4" s="16" t="s">
        <v>7</v>
      </c>
      <c r="F4" s="17">
        <v>2</v>
      </c>
      <c r="G4" s="18">
        <v>2300</v>
      </c>
      <c r="H4" s="18">
        <f>G4*F4</f>
        <v>4600</v>
      </c>
    </row>
    <row r="5" spans="2:9" ht="24" x14ac:dyDescent="0.2">
      <c r="B5" s="8">
        <v>2</v>
      </c>
      <c r="C5" s="14" t="s">
        <v>12</v>
      </c>
      <c r="D5" s="20" t="s">
        <v>11</v>
      </c>
      <c r="E5" s="16" t="s">
        <v>7</v>
      </c>
      <c r="F5" s="8">
        <v>4</v>
      </c>
      <c r="G5" s="18">
        <v>2300</v>
      </c>
      <c r="H5" s="18">
        <f t="shared" ref="H5:H28" si="0">G5*F5</f>
        <v>9200</v>
      </c>
    </row>
    <row r="6" spans="2:9" ht="24" x14ac:dyDescent="0.2">
      <c r="B6" s="8">
        <v>3</v>
      </c>
      <c r="C6" s="14" t="s">
        <v>13</v>
      </c>
      <c r="D6" s="20" t="s">
        <v>11</v>
      </c>
      <c r="E6" s="16" t="s">
        <v>7</v>
      </c>
      <c r="F6" s="8">
        <v>2</v>
      </c>
      <c r="G6" s="18">
        <v>2300</v>
      </c>
      <c r="H6" s="18">
        <f t="shared" si="0"/>
        <v>4600</v>
      </c>
    </row>
    <row r="7" spans="2:9" ht="24" x14ac:dyDescent="0.2">
      <c r="B7" s="8">
        <v>4</v>
      </c>
      <c r="C7" s="14" t="s">
        <v>14</v>
      </c>
      <c r="D7" s="20" t="s">
        <v>11</v>
      </c>
      <c r="E7" s="16" t="s">
        <v>7</v>
      </c>
      <c r="F7" s="8">
        <v>10</v>
      </c>
      <c r="G7" s="18">
        <v>2300</v>
      </c>
      <c r="H7" s="18">
        <f t="shared" si="0"/>
        <v>23000</v>
      </c>
    </row>
    <row r="8" spans="2:9" ht="24" x14ac:dyDescent="0.2">
      <c r="B8" s="8">
        <v>5</v>
      </c>
      <c r="C8" s="14" t="s">
        <v>15</v>
      </c>
      <c r="D8" s="20" t="s">
        <v>11</v>
      </c>
      <c r="E8" s="16" t="s">
        <v>7</v>
      </c>
      <c r="F8" s="8">
        <v>10</v>
      </c>
      <c r="G8" s="18">
        <v>4000</v>
      </c>
      <c r="H8" s="18">
        <f t="shared" si="0"/>
        <v>40000</v>
      </c>
    </row>
    <row r="9" spans="2:9" ht="24" x14ac:dyDescent="0.2">
      <c r="B9" s="8">
        <v>6</v>
      </c>
      <c r="C9" s="14" t="s">
        <v>16</v>
      </c>
      <c r="D9" s="20" t="s">
        <v>11</v>
      </c>
      <c r="E9" s="16" t="s">
        <v>7</v>
      </c>
      <c r="F9" s="8">
        <v>1</v>
      </c>
      <c r="G9" s="18">
        <v>2300</v>
      </c>
      <c r="H9" s="18">
        <f t="shared" si="0"/>
        <v>2300</v>
      </c>
    </row>
    <row r="10" spans="2:9" ht="24" x14ac:dyDescent="0.2">
      <c r="B10" s="8">
        <v>7</v>
      </c>
      <c r="C10" s="14" t="s">
        <v>17</v>
      </c>
      <c r="D10" s="20" t="s">
        <v>11</v>
      </c>
      <c r="E10" s="16" t="s">
        <v>7</v>
      </c>
      <c r="F10" s="8">
        <v>8</v>
      </c>
      <c r="G10" s="18">
        <v>2300</v>
      </c>
      <c r="H10" s="18">
        <f t="shared" si="0"/>
        <v>18400</v>
      </c>
    </row>
    <row r="11" spans="2:9" ht="24" x14ac:dyDescent="0.2">
      <c r="B11" s="8">
        <v>8</v>
      </c>
      <c r="C11" s="14" t="s">
        <v>18</v>
      </c>
      <c r="D11" s="20" t="s">
        <v>11</v>
      </c>
      <c r="E11" s="16" t="s">
        <v>7</v>
      </c>
      <c r="F11" s="8">
        <v>10</v>
      </c>
      <c r="G11" s="18">
        <v>2300</v>
      </c>
      <c r="H11" s="18">
        <f t="shared" si="0"/>
        <v>23000</v>
      </c>
    </row>
    <row r="12" spans="2:9" x14ac:dyDescent="0.2">
      <c r="B12" s="8">
        <v>9</v>
      </c>
      <c r="C12" s="19" t="s">
        <v>19</v>
      </c>
      <c r="D12" s="20" t="s">
        <v>11</v>
      </c>
      <c r="E12" s="16" t="s">
        <v>7</v>
      </c>
      <c r="F12" s="8">
        <v>4</v>
      </c>
      <c r="G12" s="18">
        <v>18181</v>
      </c>
      <c r="H12" s="18">
        <f t="shared" si="0"/>
        <v>72724</v>
      </c>
    </row>
    <row r="13" spans="2:9" x14ac:dyDescent="0.2">
      <c r="B13" s="8">
        <v>10</v>
      </c>
      <c r="C13" s="19" t="s">
        <v>20</v>
      </c>
      <c r="D13" s="20" t="s">
        <v>11</v>
      </c>
      <c r="E13" s="16" t="s">
        <v>7</v>
      </c>
      <c r="F13" s="8">
        <v>4</v>
      </c>
      <c r="G13" s="18">
        <v>17686</v>
      </c>
      <c r="H13" s="18">
        <f t="shared" si="0"/>
        <v>70744</v>
      </c>
    </row>
    <row r="14" spans="2:9" ht="52.5" customHeight="1" x14ac:dyDescent="0.2">
      <c r="B14" s="8">
        <v>11</v>
      </c>
      <c r="C14" s="14" t="s">
        <v>21</v>
      </c>
      <c r="D14" s="20" t="s">
        <v>22</v>
      </c>
      <c r="E14" s="16" t="s">
        <v>7</v>
      </c>
      <c r="F14" s="8">
        <v>5</v>
      </c>
      <c r="G14" s="18">
        <v>6500</v>
      </c>
      <c r="H14" s="18">
        <f t="shared" si="0"/>
        <v>32500</v>
      </c>
    </row>
    <row r="15" spans="2:9" ht="24" x14ac:dyDescent="0.2">
      <c r="B15" s="8">
        <v>12</v>
      </c>
      <c r="C15" s="14" t="s">
        <v>23</v>
      </c>
      <c r="D15" s="20" t="s">
        <v>23</v>
      </c>
      <c r="E15" s="16" t="s">
        <v>24</v>
      </c>
      <c r="F15" s="8">
        <v>1</v>
      </c>
      <c r="G15" s="18">
        <v>2565</v>
      </c>
      <c r="H15" s="18">
        <f t="shared" si="0"/>
        <v>2565</v>
      </c>
    </row>
    <row r="16" spans="2:9" x14ac:dyDescent="0.2">
      <c r="B16" s="8">
        <v>13</v>
      </c>
      <c r="C16" s="14" t="s">
        <v>25</v>
      </c>
      <c r="D16" s="15" t="s">
        <v>25</v>
      </c>
      <c r="E16" s="16" t="s">
        <v>24</v>
      </c>
      <c r="F16" s="8">
        <v>1</v>
      </c>
      <c r="G16" s="18">
        <v>19800</v>
      </c>
      <c r="H16" s="18">
        <f t="shared" si="0"/>
        <v>19800</v>
      </c>
    </row>
    <row r="17" spans="2:8" x14ac:dyDescent="0.2">
      <c r="B17" s="8">
        <v>14</v>
      </c>
      <c r="C17" s="14" t="s">
        <v>26</v>
      </c>
      <c r="D17" s="15" t="s">
        <v>26</v>
      </c>
      <c r="E17" s="16" t="s">
        <v>7</v>
      </c>
      <c r="F17" s="8">
        <v>3</v>
      </c>
      <c r="G17" s="18">
        <v>3639</v>
      </c>
      <c r="H17" s="18">
        <f t="shared" si="0"/>
        <v>10917</v>
      </c>
    </row>
    <row r="18" spans="2:8" ht="38.25" customHeight="1" x14ac:dyDescent="0.2">
      <c r="B18" s="8">
        <v>15</v>
      </c>
      <c r="C18" s="14" t="s">
        <v>28</v>
      </c>
      <c r="D18" s="15" t="s">
        <v>29</v>
      </c>
      <c r="E18" s="21" t="s">
        <v>27</v>
      </c>
      <c r="F18" s="8">
        <v>4</v>
      </c>
      <c r="G18" s="18">
        <v>140000</v>
      </c>
      <c r="H18" s="18">
        <f t="shared" si="0"/>
        <v>560000</v>
      </c>
    </row>
    <row r="19" spans="2:8" ht="53.25" customHeight="1" x14ac:dyDescent="0.2">
      <c r="B19" s="8">
        <v>16</v>
      </c>
      <c r="C19" s="14" t="s">
        <v>30</v>
      </c>
      <c r="D19" s="15" t="s">
        <v>31</v>
      </c>
      <c r="E19" s="21" t="s">
        <v>27</v>
      </c>
      <c r="F19" s="8">
        <v>2</v>
      </c>
      <c r="G19" s="18">
        <v>45000</v>
      </c>
      <c r="H19" s="18">
        <f t="shared" si="0"/>
        <v>90000</v>
      </c>
    </row>
    <row r="20" spans="2:8" ht="38.25" customHeight="1" x14ac:dyDescent="0.2">
      <c r="B20" s="8">
        <v>17</v>
      </c>
      <c r="C20" s="14" t="s">
        <v>32</v>
      </c>
      <c r="D20" s="15" t="s">
        <v>33</v>
      </c>
      <c r="E20" s="21" t="s">
        <v>34</v>
      </c>
      <c r="F20" s="8">
        <v>5</v>
      </c>
      <c r="G20" s="18">
        <v>58900</v>
      </c>
      <c r="H20" s="18">
        <f t="shared" si="0"/>
        <v>294500</v>
      </c>
    </row>
    <row r="21" spans="2:8" ht="26.25" customHeight="1" x14ac:dyDescent="0.2">
      <c r="B21" s="8">
        <v>18</v>
      </c>
      <c r="C21" s="14" t="s">
        <v>35</v>
      </c>
      <c r="D21" s="15" t="s">
        <v>36</v>
      </c>
      <c r="E21" s="21" t="s">
        <v>34</v>
      </c>
      <c r="F21" s="8">
        <v>10</v>
      </c>
      <c r="G21" s="18">
        <v>58900</v>
      </c>
      <c r="H21" s="18">
        <f t="shared" si="0"/>
        <v>589000</v>
      </c>
    </row>
    <row r="22" spans="2:8" ht="24.75" customHeight="1" x14ac:dyDescent="0.2">
      <c r="B22" s="8">
        <v>19</v>
      </c>
      <c r="C22" s="19" t="s">
        <v>37</v>
      </c>
      <c r="D22" s="15" t="s">
        <v>38</v>
      </c>
      <c r="E22" s="21" t="s">
        <v>34</v>
      </c>
      <c r="F22" s="8">
        <v>5</v>
      </c>
      <c r="G22" s="18">
        <v>50750</v>
      </c>
      <c r="H22" s="18">
        <f t="shared" si="0"/>
        <v>253750</v>
      </c>
    </row>
    <row r="23" spans="2:8" ht="15" customHeight="1" x14ac:dyDescent="0.2">
      <c r="B23" s="8">
        <v>20</v>
      </c>
      <c r="C23" s="14" t="s">
        <v>39</v>
      </c>
      <c r="D23" s="15" t="s">
        <v>39</v>
      </c>
      <c r="E23" s="16" t="s">
        <v>24</v>
      </c>
      <c r="F23" s="8">
        <v>10</v>
      </c>
      <c r="G23" s="18">
        <v>49969</v>
      </c>
      <c r="H23" s="18">
        <f t="shared" si="0"/>
        <v>499690</v>
      </c>
    </row>
    <row r="24" spans="2:8" ht="24" x14ac:dyDescent="0.2">
      <c r="B24" s="8">
        <v>21</v>
      </c>
      <c r="C24" s="14" t="s">
        <v>40</v>
      </c>
      <c r="D24" s="20" t="s">
        <v>40</v>
      </c>
      <c r="E24" s="16" t="s">
        <v>7</v>
      </c>
      <c r="F24" s="17">
        <v>5</v>
      </c>
      <c r="G24" s="22">
        <v>7811</v>
      </c>
      <c r="H24" s="18">
        <f t="shared" si="0"/>
        <v>39055</v>
      </c>
    </row>
    <row r="25" spans="2:8" ht="24" x14ac:dyDescent="0.2">
      <c r="B25" s="8">
        <v>22</v>
      </c>
      <c r="C25" s="14" t="s">
        <v>41</v>
      </c>
      <c r="D25" s="15" t="s">
        <v>42</v>
      </c>
      <c r="E25" s="21" t="s">
        <v>27</v>
      </c>
      <c r="F25" s="8">
        <v>10</v>
      </c>
      <c r="G25" s="18">
        <v>39055</v>
      </c>
      <c r="H25" s="18">
        <f t="shared" si="0"/>
        <v>390550</v>
      </c>
    </row>
    <row r="26" spans="2:8" ht="24" x14ac:dyDescent="0.2">
      <c r="B26" s="8">
        <v>23</v>
      </c>
      <c r="C26" s="14" t="s">
        <v>43</v>
      </c>
      <c r="D26" s="15" t="s">
        <v>44</v>
      </c>
      <c r="E26" s="21" t="s">
        <v>45</v>
      </c>
      <c r="F26" s="8">
        <v>8</v>
      </c>
      <c r="G26" s="18">
        <v>20900</v>
      </c>
      <c r="H26" s="18">
        <f t="shared" si="0"/>
        <v>167200</v>
      </c>
    </row>
    <row r="27" spans="2:8" ht="36" x14ac:dyDescent="0.2">
      <c r="B27" s="8">
        <v>24</v>
      </c>
      <c r="C27" s="14" t="s">
        <v>46</v>
      </c>
      <c r="D27" s="15" t="s">
        <v>47</v>
      </c>
      <c r="E27" s="21" t="s">
        <v>45</v>
      </c>
      <c r="F27" s="8">
        <v>1</v>
      </c>
      <c r="G27" s="18">
        <v>12342</v>
      </c>
      <c r="H27" s="18">
        <f t="shared" si="0"/>
        <v>12342</v>
      </c>
    </row>
    <row r="28" spans="2:8" ht="19.5" customHeight="1" x14ac:dyDescent="0.2">
      <c r="B28" s="8">
        <v>25</v>
      </c>
      <c r="C28" s="23" t="s">
        <v>48</v>
      </c>
      <c r="D28" s="10" t="s">
        <v>49</v>
      </c>
      <c r="E28" s="8" t="s">
        <v>50</v>
      </c>
      <c r="F28" s="8">
        <v>5</v>
      </c>
      <c r="G28" s="8">
        <v>83000</v>
      </c>
      <c r="H28" s="18">
        <f t="shared" si="0"/>
        <v>415000</v>
      </c>
    </row>
    <row r="29" spans="2:8" x14ac:dyDescent="0.2">
      <c r="B29" s="26" t="s">
        <v>51</v>
      </c>
      <c r="C29" s="24"/>
      <c r="D29" s="24"/>
      <c r="E29" s="24"/>
      <c r="F29" s="24"/>
      <c r="G29" s="25"/>
      <c r="H29" s="9">
        <f>SUM(H4:H28)</f>
        <v>3645437</v>
      </c>
    </row>
  </sheetData>
  <mergeCells count="3">
    <mergeCell ref="B1:H1"/>
    <mergeCell ref="B2:H2"/>
    <mergeCell ref="B29:G29"/>
  </mergeCells>
  <dataValidations count="1">
    <dataValidation allowBlank="1" showInputMessage="1" showErrorMessage="1" prompt="Введите наименование на рус.языке" sqref="C4:C7 C10:C17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2024-04-26T07:14:57Z</dcterms:modified>
</cp:coreProperties>
</file>