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24" i="1" s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5" i="1"/>
</calcChain>
</file>

<file path=xl/sharedStrings.xml><?xml version="1.0" encoding="utf-8"?>
<sst xmlns="http://schemas.openxmlformats.org/spreadsheetml/2006/main" count="67" uniqueCount="50">
  <si>
    <t>№ лота</t>
  </si>
  <si>
    <t>Наименование товара</t>
  </si>
  <si>
    <t>Краткая характеристика</t>
  </si>
  <si>
    <t>Ед. изм.</t>
  </si>
  <si>
    <t>К-во</t>
  </si>
  <si>
    <t>Цена, за единицу, тенге</t>
  </si>
  <si>
    <t>Сумма, выделенная для закупа, тенге</t>
  </si>
  <si>
    <t>Приложение №1</t>
  </si>
  <si>
    <t>к объявлению № 71  от 20 ноября 2024г.</t>
  </si>
  <si>
    <t>Калибровочный раствор 1 для  ABL800 FLEX</t>
  </si>
  <si>
    <t>Калибровочный раствор №1  ABL800  применяется для автоматической калибровки в анализаторах ABL800. Для диагностики in vitro. Содержит K, Na, Ca, Cl, cGlu, cLac, буфер, рН 7,40, для калибровки рН электрода, электролитного и метаболитного электродов, объемом 200 мл. Артикул 944-128</t>
  </si>
  <si>
    <t>шт</t>
  </si>
  <si>
    <t>Калибровочный раствор 2 для ABL800 FLEX</t>
  </si>
  <si>
    <t>Калибровочный раствор №2  ABL800  применяется для автоматической калибровки в анализаторах ABL800. Для диагностики in vitro.Содержит K, Na, Ca, Cl, буфер, рН 6,9, для калибровки рН электрода, электролитного и метаболитного электродов. Объем 200 мл. Артикул 944-129</t>
  </si>
  <si>
    <t>Калибровочный раствор для tHb для  ABL800 FLEX</t>
  </si>
  <si>
    <t>Калибровочный раствор для tHb  ABL800 применяется для автоматической калибровки системы анализатора ABL800 по гемоглобину. 1 упак=4 ампулы по 2 мл. Артикул 944-021.</t>
  </si>
  <si>
    <t>Промывочный раствор для  ABL800 FLEX</t>
  </si>
  <si>
    <t>Промывочный раствор 600 мл,  ABL800. Применяется для автоматической промывки измерительной системы анализаторов ABL800. Для диагностики in vitro.Содержит неорганические соли, буфер, антикоагулянт, консервант и ПАВ. Код 944-132. Объем 600 мл</t>
  </si>
  <si>
    <t>Раствор для контроля качества Auto Check, уровень 1для  ABL800 FLEX</t>
  </si>
  <si>
    <t>Раствор для контроля качества Auto Check, уровень 1   ABL800. 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 7 мл раствора. Заданные значения – ацидоз. Код 944-074.</t>
  </si>
  <si>
    <t>упк</t>
  </si>
  <si>
    <t>Раствор для контроля качества Auto Check, уровень 2 для  ABL800 FLEX</t>
  </si>
  <si>
    <t>Раствор для контроля качества Auto Check, уровень 2  ABL800. 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 7 мл раствора. Заданные значения – норма. Код  944-075.</t>
  </si>
  <si>
    <t>Раствор для контроля качества Auto Check, уровень 3 для  ABL800 FLEX</t>
  </si>
  <si>
    <t>Раствор для контроля качества Auto Check, уровень 3  ABL800. 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0,7 мл раствора. Заданные значения – алкалоз. Код 944-076.</t>
  </si>
  <si>
    <t>Раствор для контроля качества Auto Check, уровень 4 для  ABL800 FLEX</t>
  </si>
  <si>
    <t>Раствор для контроля качества Auto Check, уровень 4  ABL800. 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0,7 мл раствора. Заданные значения – высокое содержание кислорода. Код  944-077.</t>
  </si>
  <si>
    <t>Очищающий р-р 175 мл для  ABL800 FLEX</t>
  </si>
  <si>
    <t>Очищающий р-р для ABL800. Применяется для очистки измерительной системы анализаторов ABL800. Для диагностики in vitro.Содержит неорганические соли, буфер, антикоагулянт, консервант и ПАВ.Объем 175 мл. Код 944-126</t>
  </si>
  <si>
    <t>Раствор гипохлорита-100 мл для  ABL800 FLEX</t>
  </si>
  <si>
    <t>Раствор гипохлорита-100 мл  ABL800 применяется для удаления белков в анализаторах  ABL800. Для диагностики in vitro. Объем 100 мл. Код  943-906</t>
  </si>
  <si>
    <t>Мембрана референтного электрода для ABL800</t>
  </si>
  <si>
    <t>Мембрана референтного электрода для ABL800: Упаковка содержит 4 капсулы мембран из текстильного материала в электролитном растворе, содержащем буфер, неорганические соли. Применяется для работы анализаторов ABL800. Для диагностики in vitro. Код 942-058</t>
  </si>
  <si>
    <t>Мембрана Калий для ABL800</t>
  </si>
  <si>
    <t>Мембрана Калий для ABL800: 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калия. Применяется для работы анализаторов ABL800. Для диагностики in vitro.Код 942-0059</t>
  </si>
  <si>
    <t xml:space="preserve">Мембрана глюкозного электрода для ABL800
</t>
  </si>
  <si>
    <t>Мембрана глюкозного электрода для ABL800: 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глюкозы. Применяется для работы анализаторов ABL800. Для диагностики in vitro.Код 942-065</t>
  </si>
  <si>
    <t xml:space="preserve">Мембрана Ca для ABL800
</t>
  </si>
  <si>
    <t>Мембрана Ca для ABL800: 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кальция. Применяется для работы анализаторов ABL800. Для диагностики in vitro. Код 942-060</t>
  </si>
  <si>
    <t xml:space="preserve">Мембрана CL  для ABL800
</t>
  </si>
  <si>
    <t xml:space="preserve"> Мембрана CL  для ABL800: Упаковка содержит 4 капсулы мембран из текстильного материала в электролитном растворе, содержащем буфер, неорганические соли. Ионоселективны на  ионы хлора. Применяется для работы анализаторов ABL800. Для диагностики in vitro.Код 942-061</t>
  </si>
  <si>
    <t xml:space="preserve">Мембрана Lac для ABL800
</t>
  </si>
  <si>
    <t>Мембрана Lac для ABL800: 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лактата. Применяется для работы анализаторов ABL800. Для диагностики in vitro.Код 942-066</t>
  </si>
  <si>
    <t xml:space="preserve">Мембрана Na для ABL800
</t>
  </si>
  <si>
    <t>Мембрана Na для ABL800: Упаковка содержит 4 капсулы мембран из текстильного материала в электролитном растворе, содержащем буфер, неорганические соли. Ионоселективны на ионы натрия. Применяется для работы анализаторов ABL800. Для диагностики in vitro. Код  942-062</t>
  </si>
  <si>
    <t>Мембрана pCo2 для ABL800</t>
  </si>
  <si>
    <t>Мембрана pCo2 для ABL800: Упаковка содержит 4 капсулы мембран из текстильного материала в электролитном растворе, содержащем буфер, неорганические соли. Ионоселективны на СО2 ионы. Применяется для работы анализаторов ABL800. Для диагностики in vitro. Код 942-063</t>
  </si>
  <si>
    <t xml:space="preserve">Мембрана pO2 для ABL800
</t>
  </si>
  <si>
    <t>Мембрана pO2 для ABL800: Упаковка содержит 4 капсулы мембран из текстильного материала в электролитном растворе, содержащем буфер, неорганические соли. Ионоселективны на О2 ионы. Применяется для работы анализаторов ABL800. Для диагностики in vitro.Код 942-064</t>
  </si>
  <si>
    <t>Итого 19 лотов на общую сумму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</si>
</sst>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2"/>
      <charset val="204"/>
    </font>
    <font>
      <sz val="9"/>
      <color theme="1"/>
      <name val="Times New Roman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1" fillId="0" borderId="0"/>
    <xf numFmtId="0" fontId="7" fillId="0" borderId="0"/>
  </cellStyleXfs>
  <cellXfs count="33">
    <xf numFmtId="0" fontId="0" fillId="0" borderId="0" xfId="0"/>
    <xf numFmtId="43" fontId="6" fillId="2" borderId="0" xfId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2" fontId="6" fillId="2" borderId="0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4" fontId="6" fillId="2" borderId="0" xfId="1" applyNumberFormat="1" applyFont="1" applyFill="1" applyBorder="1" applyAlignment="1">
      <alignment horizontal="center" vertical="center"/>
    </xf>
    <xf numFmtId="4" fontId="3" fillId="2" borderId="1" xfId="1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</cellXfs>
  <cellStyles count="5">
    <cellStyle name="Обычный" xfId="0" builtinId="0"/>
    <cellStyle name="Обычный 2" xfId="3"/>
    <cellStyle name="Обычный 3" xfId="4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tabSelected="1" topLeftCell="B22" zoomScaleNormal="100" workbookViewId="0">
      <selection activeCell="G12" sqref="G12"/>
    </sheetView>
  </sheetViews>
  <sheetFormatPr defaultRowHeight="12" x14ac:dyDescent="0.2"/>
  <cols>
    <col min="1" max="1" width="0" style="5" hidden="1" customWidth="1"/>
    <col min="2" max="2" width="5" style="5" customWidth="1"/>
    <col min="3" max="3" width="24.7109375" style="6" customWidth="1"/>
    <col min="4" max="4" width="67.7109375" style="5" customWidth="1"/>
    <col min="5" max="6" width="9.140625" style="19"/>
    <col min="7" max="7" width="12.28515625" style="27" customWidth="1"/>
    <col min="8" max="8" width="16.85546875" style="27" customWidth="1"/>
    <col min="9" max="9" width="7.42578125" style="1" customWidth="1"/>
    <col min="10" max="16384" width="9.140625" style="5"/>
  </cols>
  <sheetData>
    <row r="1" spans="2:9" x14ac:dyDescent="0.2">
      <c r="B1" s="28" t="s">
        <v>7</v>
      </c>
      <c r="C1" s="28"/>
      <c r="D1" s="28"/>
      <c r="E1" s="28"/>
      <c r="F1" s="28"/>
      <c r="G1" s="28"/>
      <c r="H1" s="28"/>
    </row>
    <row r="2" spans="2:9" x14ac:dyDescent="0.2">
      <c r="B2" s="29" t="s">
        <v>8</v>
      </c>
      <c r="C2" s="29"/>
      <c r="D2" s="29"/>
      <c r="E2" s="29"/>
      <c r="F2" s="29"/>
      <c r="G2" s="29"/>
      <c r="H2" s="29"/>
    </row>
    <row r="3" spans="2:9" x14ac:dyDescent="0.2">
      <c r="B3" s="7"/>
      <c r="C3" s="7"/>
      <c r="D3" s="7"/>
      <c r="E3" s="14"/>
      <c r="F3" s="14"/>
      <c r="G3" s="24"/>
      <c r="H3" s="24"/>
    </row>
    <row r="4" spans="2:9" ht="42.75" customHeight="1" x14ac:dyDescent="0.2">
      <c r="B4" s="2" t="s">
        <v>0</v>
      </c>
      <c r="C4" s="3" t="s">
        <v>1</v>
      </c>
      <c r="D4" s="3" t="s">
        <v>2</v>
      </c>
      <c r="E4" s="15" t="s">
        <v>3</v>
      </c>
      <c r="F4" s="15" t="s">
        <v>4</v>
      </c>
      <c r="G4" s="25" t="s">
        <v>5</v>
      </c>
      <c r="H4" s="25" t="s">
        <v>6</v>
      </c>
      <c r="I4" s="4"/>
    </row>
    <row r="5" spans="2:9" ht="28.5" customHeight="1" x14ac:dyDescent="0.2">
      <c r="B5" s="20">
        <v>1</v>
      </c>
      <c r="C5" s="8" t="s">
        <v>9</v>
      </c>
      <c r="D5" s="9" t="s">
        <v>10</v>
      </c>
      <c r="E5" s="16" t="s">
        <v>11</v>
      </c>
      <c r="F5" s="21">
        <v>8</v>
      </c>
      <c r="G5" s="26">
        <v>101799</v>
      </c>
      <c r="H5" s="26">
        <f>G5*F5</f>
        <v>814392</v>
      </c>
    </row>
    <row r="6" spans="2:9" ht="27.75" customHeight="1" x14ac:dyDescent="0.2">
      <c r="B6" s="20">
        <v>2</v>
      </c>
      <c r="C6" s="11" t="s">
        <v>12</v>
      </c>
      <c r="D6" s="10" t="s">
        <v>13</v>
      </c>
      <c r="E6" s="16" t="s">
        <v>11</v>
      </c>
      <c r="F6" s="21">
        <v>6</v>
      </c>
      <c r="G6" s="26">
        <v>101799</v>
      </c>
      <c r="H6" s="26">
        <f t="shared" ref="H6:H23" si="0">G6*F6</f>
        <v>610794</v>
      </c>
    </row>
    <row r="7" spans="2:9" ht="26.25" customHeight="1" x14ac:dyDescent="0.2">
      <c r="B7" s="20">
        <v>3</v>
      </c>
      <c r="C7" s="8" t="s">
        <v>14</v>
      </c>
      <c r="D7" s="10" t="s">
        <v>15</v>
      </c>
      <c r="E7" s="17" t="s">
        <v>11</v>
      </c>
      <c r="F7" s="22">
        <v>1</v>
      </c>
      <c r="G7" s="26">
        <v>73802</v>
      </c>
      <c r="H7" s="26">
        <f t="shared" si="0"/>
        <v>73802</v>
      </c>
    </row>
    <row r="8" spans="2:9" ht="26.25" customHeight="1" x14ac:dyDescent="0.2">
      <c r="B8" s="20">
        <v>4</v>
      </c>
      <c r="C8" s="8" t="s">
        <v>16</v>
      </c>
      <c r="D8" s="9" t="s">
        <v>17</v>
      </c>
      <c r="E8" s="16" t="s">
        <v>11</v>
      </c>
      <c r="F8" s="21">
        <v>32</v>
      </c>
      <c r="G8" s="26">
        <v>78896</v>
      </c>
      <c r="H8" s="26">
        <f t="shared" si="0"/>
        <v>2524672</v>
      </c>
    </row>
    <row r="9" spans="2:9" ht="41.25" customHeight="1" x14ac:dyDescent="0.2">
      <c r="B9" s="20">
        <v>5</v>
      </c>
      <c r="C9" s="8" t="s">
        <v>18</v>
      </c>
      <c r="D9" s="10" t="s">
        <v>19</v>
      </c>
      <c r="E9" s="16" t="s">
        <v>20</v>
      </c>
      <c r="F9" s="21">
        <v>2</v>
      </c>
      <c r="G9" s="26">
        <v>207537</v>
      </c>
      <c r="H9" s="26">
        <f t="shared" si="0"/>
        <v>415074</v>
      </c>
    </row>
    <row r="10" spans="2:9" ht="40.5" customHeight="1" x14ac:dyDescent="0.2">
      <c r="B10" s="20">
        <v>6</v>
      </c>
      <c r="C10" s="8" t="s">
        <v>21</v>
      </c>
      <c r="D10" s="10" t="s">
        <v>22</v>
      </c>
      <c r="E10" s="17" t="s">
        <v>20</v>
      </c>
      <c r="F10" s="22">
        <v>2</v>
      </c>
      <c r="G10" s="26">
        <v>207537</v>
      </c>
      <c r="H10" s="26">
        <f t="shared" si="0"/>
        <v>415074</v>
      </c>
    </row>
    <row r="11" spans="2:9" ht="40.5" customHeight="1" x14ac:dyDescent="0.2">
      <c r="B11" s="20">
        <v>7</v>
      </c>
      <c r="C11" s="8" t="s">
        <v>23</v>
      </c>
      <c r="D11" s="9" t="s">
        <v>24</v>
      </c>
      <c r="E11" s="16" t="s">
        <v>20</v>
      </c>
      <c r="F11" s="21">
        <v>2</v>
      </c>
      <c r="G11" s="26">
        <v>207537</v>
      </c>
      <c r="H11" s="26">
        <f t="shared" si="0"/>
        <v>415074</v>
      </c>
    </row>
    <row r="12" spans="2:9" ht="39.75" customHeight="1" x14ac:dyDescent="0.2">
      <c r="B12" s="20">
        <v>8</v>
      </c>
      <c r="C12" s="8" t="s">
        <v>25</v>
      </c>
      <c r="D12" s="10" t="s">
        <v>26</v>
      </c>
      <c r="E12" s="16" t="s">
        <v>20</v>
      </c>
      <c r="F12" s="21">
        <v>2</v>
      </c>
      <c r="G12" s="26">
        <v>207537</v>
      </c>
      <c r="H12" s="26">
        <f t="shared" si="0"/>
        <v>415074</v>
      </c>
    </row>
    <row r="13" spans="2:9" ht="29.25" customHeight="1" x14ac:dyDescent="0.2">
      <c r="B13" s="20">
        <v>9</v>
      </c>
      <c r="C13" s="8" t="s">
        <v>27</v>
      </c>
      <c r="D13" s="10" t="s">
        <v>28</v>
      </c>
      <c r="E13" s="17" t="s">
        <v>20</v>
      </c>
      <c r="F13" s="22">
        <v>4</v>
      </c>
      <c r="G13" s="26">
        <v>101799</v>
      </c>
      <c r="H13" s="26">
        <f t="shared" si="0"/>
        <v>407196</v>
      </c>
    </row>
    <row r="14" spans="2:9" ht="24" x14ac:dyDescent="0.2">
      <c r="B14" s="20">
        <v>10</v>
      </c>
      <c r="C14" s="8" t="s">
        <v>29</v>
      </c>
      <c r="D14" s="9" t="s">
        <v>30</v>
      </c>
      <c r="E14" s="16" t="s">
        <v>11</v>
      </c>
      <c r="F14" s="21">
        <v>1</v>
      </c>
      <c r="G14" s="26">
        <v>62487</v>
      </c>
      <c r="H14" s="26">
        <f t="shared" si="0"/>
        <v>62487</v>
      </c>
    </row>
    <row r="15" spans="2:9" ht="29.25" customHeight="1" x14ac:dyDescent="0.2">
      <c r="B15" s="20">
        <v>11</v>
      </c>
      <c r="C15" s="13" t="s">
        <v>31</v>
      </c>
      <c r="D15" s="13" t="s">
        <v>32</v>
      </c>
      <c r="E15" s="18" t="s">
        <v>20</v>
      </c>
      <c r="F15" s="23">
        <v>1</v>
      </c>
      <c r="G15" s="26">
        <v>93150</v>
      </c>
      <c r="H15" s="26">
        <f t="shared" si="0"/>
        <v>93150</v>
      </c>
    </row>
    <row r="16" spans="2:9" ht="27" customHeight="1" x14ac:dyDescent="0.2">
      <c r="B16" s="20">
        <v>12</v>
      </c>
      <c r="C16" s="12" t="s">
        <v>33</v>
      </c>
      <c r="D16" s="12" t="s">
        <v>34</v>
      </c>
      <c r="E16" s="18" t="s">
        <v>20</v>
      </c>
      <c r="F16" s="23">
        <v>1</v>
      </c>
      <c r="G16" s="26">
        <v>683889</v>
      </c>
      <c r="H16" s="26">
        <f t="shared" si="0"/>
        <v>683889</v>
      </c>
    </row>
    <row r="17" spans="2:8" ht="27.75" customHeight="1" x14ac:dyDescent="0.2">
      <c r="B17" s="20">
        <v>13</v>
      </c>
      <c r="C17" s="12" t="s">
        <v>35</v>
      </c>
      <c r="D17" s="12" t="s">
        <v>36</v>
      </c>
      <c r="E17" s="18" t="s">
        <v>20</v>
      </c>
      <c r="F17" s="23">
        <v>1</v>
      </c>
      <c r="G17" s="26">
        <v>235160</v>
      </c>
      <c r="H17" s="26">
        <f t="shared" si="0"/>
        <v>235160</v>
      </c>
    </row>
    <row r="18" spans="2:8" ht="27" customHeight="1" x14ac:dyDescent="0.2">
      <c r="B18" s="20">
        <v>14</v>
      </c>
      <c r="C18" s="12" t="s">
        <v>37</v>
      </c>
      <c r="D18" s="12" t="s">
        <v>38</v>
      </c>
      <c r="E18" s="18" t="s">
        <v>20</v>
      </c>
      <c r="F18" s="23">
        <v>1</v>
      </c>
      <c r="G18" s="26">
        <v>683889</v>
      </c>
      <c r="H18" s="26">
        <f t="shared" si="0"/>
        <v>683889</v>
      </c>
    </row>
    <row r="19" spans="2:8" ht="24" customHeight="1" x14ac:dyDescent="0.2">
      <c r="B19" s="20">
        <v>15</v>
      </c>
      <c r="C19" s="12" t="s">
        <v>39</v>
      </c>
      <c r="D19" s="12" t="s">
        <v>40</v>
      </c>
      <c r="E19" s="18" t="s">
        <v>20</v>
      </c>
      <c r="F19" s="23">
        <v>1</v>
      </c>
      <c r="G19" s="26">
        <v>683889</v>
      </c>
      <c r="H19" s="26">
        <f t="shared" si="0"/>
        <v>683889</v>
      </c>
    </row>
    <row r="20" spans="2:8" ht="24.75" customHeight="1" x14ac:dyDescent="0.2">
      <c r="B20" s="20">
        <v>16</v>
      </c>
      <c r="C20" s="12" t="s">
        <v>41</v>
      </c>
      <c r="D20" s="12" t="s">
        <v>42</v>
      </c>
      <c r="E20" s="18" t="s">
        <v>20</v>
      </c>
      <c r="F20" s="23">
        <v>1</v>
      </c>
      <c r="G20" s="26">
        <v>235160</v>
      </c>
      <c r="H20" s="26">
        <f t="shared" si="0"/>
        <v>235160</v>
      </c>
    </row>
    <row r="21" spans="2:8" ht="24.75" customHeight="1" x14ac:dyDescent="0.2">
      <c r="B21" s="20">
        <v>17</v>
      </c>
      <c r="C21" s="12" t="s">
        <v>43</v>
      </c>
      <c r="D21" s="12" t="s">
        <v>44</v>
      </c>
      <c r="E21" s="18" t="s">
        <v>20</v>
      </c>
      <c r="F21" s="23">
        <v>1</v>
      </c>
      <c r="G21" s="26">
        <v>683889</v>
      </c>
      <c r="H21" s="26">
        <f t="shared" si="0"/>
        <v>683889</v>
      </c>
    </row>
    <row r="22" spans="2:8" ht="27.75" customHeight="1" x14ac:dyDescent="0.2">
      <c r="B22" s="20">
        <v>18</v>
      </c>
      <c r="C22" s="12" t="s">
        <v>45</v>
      </c>
      <c r="D22" s="12" t="s">
        <v>46</v>
      </c>
      <c r="E22" s="18" t="s">
        <v>20</v>
      </c>
      <c r="F22" s="23">
        <v>1</v>
      </c>
      <c r="G22" s="26">
        <v>415804</v>
      </c>
      <c r="H22" s="26">
        <f t="shared" si="0"/>
        <v>415804</v>
      </c>
    </row>
    <row r="23" spans="2:8" ht="27.75" customHeight="1" x14ac:dyDescent="0.2">
      <c r="B23" s="20">
        <v>19</v>
      </c>
      <c r="C23" s="12" t="s">
        <v>47</v>
      </c>
      <c r="D23" s="12" t="s">
        <v>48</v>
      </c>
      <c r="E23" s="18" t="s">
        <v>20</v>
      </c>
      <c r="F23" s="23">
        <v>1</v>
      </c>
      <c r="G23" s="26">
        <v>415804</v>
      </c>
      <c r="H23" s="26">
        <f t="shared" si="0"/>
        <v>415804</v>
      </c>
    </row>
    <row r="24" spans="2:8" ht="18.75" customHeight="1" x14ac:dyDescent="0.2">
      <c r="B24" s="30" t="s">
        <v>49</v>
      </c>
      <c r="C24" s="31"/>
      <c r="D24" s="31"/>
      <c r="E24" s="31"/>
      <c r="F24" s="31"/>
      <c r="G24" s="32"/>
      <c r="H24" s="26">
        <f>SUM(H5:H23)</f>
        <v>10284273</v>
      </c>
    </row>
  </sheetData>
  <mergeCells count="3">
    <mergeCell ref="B1:H1"/>
    <mergeCell ref="B2:H2"/>
    <mergeCell ref="B24:G24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2024-11-20T07:47:43Z</dcterms:modified>
</cp:coreProperties>
</file>