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nnmc.kz\Отдел государственных закупок\2022\ЗЦП\ЗЦП №65 ИМН Муканова А\"/>
    </mc:Choice>
  </mc:AlternateContent>
  <bookViews>
    <workbookView xWindow="0" yWindow="0" windowWidth="23940" windowHeight="8040"/>
  </bookViews>
  <sheets>
    <sheet name="Приложение" sheetId="1" r:id="rId1"/>
  </sheets>
  <definedNames>
    <definedName name="_xlnm.Print_Titles" localSheetId="0">Приложение!$6:$6</definedName>
    <definedName name="_xlnm.Print_Area" localSheetId="0">Приложение!$A$1:$J$30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G10" i="1"/>
  <c r="G28" i="1" s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</calcChain>
</file>

<file path=xl/sharedStrings.xml><?xml version="1.0" encoding="utf-8"?>
<sst xmlns="http://schemas.openxmlformats.org/spreadsheetml/2006/main" count="77" uniqueCount="61">
  <si>
    <t>Таблица цен</t>
  </si>
  <si>
    <t>№ лота</t>
  </si>
  <si>
    <t>Наименование</t>
  </si>
  <si>
    <t>Кол-во</t>
  </si>
  <si>
    <t>Цена за единицу</t>
  </si>
  <si>
    <t>Сумма</t>
  </si>
  <si>
    <t>шт.</t>
  </si>
  <si>
    <t>Итого сумма</t>
  </si>
  <si>
    <t>Руководитель ОГЗ                                                                           Мединам Б.Д.</t>
  </si>
  <si>
    <t>Ед. изм.</t>
  </si>
  <si>
    <t>Характеристика</t>
  </si>
  <si>
    <t>Ножницы абдоминальные, утяжеленные, прямые, тупоконечные 180 мм</t>
  </si>
  <si>
    <t>шт</t>
  </si>
  <si>
    <t>Ножницы хирургические, прямые, тупо-/остроконечные 145 мм</t>
  </si>
  <si>
    <t>Расширитель по STRUCK, реберный, для новорожденных</t>
  </si>
  <si>
    <t>Иглодержатель по BERRY, TC, для стернальных операций 185 мм</t>
  </si>
  <si>
    <t>Иглодержатель по DE'BAKEY, TC, деликатный, с насечкой 180 мм</t>
  </si>
  <si>
    <t>Иглодержатель по CASTROVIEJO, DUROGRIP, с насечкой 0,2/215 мм</t>
  </si>
  <si>
    <t>Иглодержатель по MAYO-HEGAR 185 мм</t>
  </si>
  <si>
    <t>Крючок по ADSON, для нерва, острый</t>
  </si>
  <si>
    <t>Зажим по CRILE изогнутый 140 мм</t>
  </si>
  <si>
    <t>Зажим по KOCHER, прямой, зубчики 1х2 140 мм</t>
  </si>
  <si>
    <t>Зажим по MIKULICZ, брюшинный, изогнутый 140 мм</t>
  </si>
  <si>
    <t>Зажим по OVERHOLT, детский, препаровальный, лигатурный 135 мм</t>
  </si>
  <si>
    <t>Зажим по PEAN, прямой 140 мм</t>
  </si>
  <si>
    <t>Зажим по PEAN(автор). Гемостатический, тупоконечный, с кремальерой, прямой, длина 140 мм. Нестерильный, многоразовый. BН 424R.</t>
  </si>
  <si>
    <t>Шт</t>
  </si>
  <si>
    <t>Расширитель (крючок) по CUSHiNG для вены 10*13 мм, 203мм</t>
  </si>
  <si>
    <t>Расширитель по CUSHING (модификация), для вены, глубина и ширина 10х13 мм, длина 205 мм. Нестерильный, многоразовый. ВТ 184.</t>
  </si>
  <si>
    <t>Шт.</t>
  </si>
  <si>
    <t>Гемостатический придавливающий пластырь</t>
  </si>
  <si>
    <t>Гемостатический придавливающий пластырь V3872, стерильный, гипоаллеренный, 38мм х 72мм. Предназначен для остановки кровотечения после гемодиализа. Специально разработанная впитывающая прокладка придавливает место, где была игла, для остановки кровотечения. Стерильный, перфорированный, дышащий, гипоаллергенный.</t>
  </si>
  <si>
    <t>Стерильный, одноразовый, инъекционный пластырь с компрессорной гемостатической подушкой и пластиной на основе уретанового нетканного полотна,покрытым гиппоаллергенным акриловым веществом обеспечивающим эластичность и гибкость,подушка состоит из ультратонкой нетканной целлюлозы, нетканной вискозы и целлюлозы пористого полиэтилена и пластины из полипропилена. Размер 40 мм ˣ 120 мм, компрессионная гемостатическая подушка 27 мм ˣ 15 мм, 9 мм толщина прокладки, полипропиленовая пластина 30 мм. В коробке 30 штук</t>
  </si>
  <si>
    <t>Лампа лупа с увеличением</t>
  </si>
  <si>
    <t>Пластиковая лупа на гибком металлическом штативе. Штатив позволяет регулировать положение линзы под желаемым углом. Без встроенной подсветки. С помощью прищепки лупу можно зафиксировать на крае стола, рамке для вышивания и другой рабочей поверхности. Лупа подходит для вышивки нитками или бисером, плетения, сборки механизмов или конструкторов, изготовления бижутерии и другой мелкой работы. Диаметр линзы — 9 см. Коэффициент увеличения основной линзы — 2,25х, дополнительной линзы — 4х. Увеличение (кратность) 2,25х, 4х. Количество линз-2</t>
  </si>
  <si>
    <t>Зажим для наложения/удаления клипс, угловой 350 мм 12,5 мм</t>
  </si>
  <si>
    <t>Зажим для наложения/удаления клипс, угловой, однозарядный, длина 350 мм, диаметр 12,5 мм. Нестерильный, многоразовый</t>
  </si>
  <si>
    <t>Иглодержатель по MAYO-HEGAR 160 мм</t>
  </si>
  <si>
    <t>Иглодержатель по MAYO-HEGAR(модификация), прямой, длина 160 мм. Нестерильный, многоразовый. BM241R</t>
  </si>
  <si>
    <t>Ножницы микро, с круглой рукояткой, остроконечные 165 мм, под углом 125˚</t>
  </si>
  <si>
    <t>ТОО "Аминамед"</t>
  </si>
  <si>
    <t>Дата и время регистрации 27.05.22г., 13час.20мин.</t>
  </si>
  <si>
    <t xml:space="preserve">ТОО "Apex Co" </t>
  </si>
  <si>
    <t>Дата и время регистрации 27.05.22г., 14час.07мин.</t>
  </si>
  <si>
    <t>ТОО "Maxima Group"</t>
  </si>
  <si>
    <t>Дата и время регистрации 31.05.22г., 08час.25мин.</t>
  </si>
  <si>
    <t>Приложение 1 к Протоколу №65</t>
  </si>
  <si>
    <r>
      <t>Ножницы абдоминальные, хирургические, прямые, утяжеленные, тупоконечные, длина 180 мм. Нестерильные, многоразовые.</t>
    </r>
    <r>
      <rPr>
        <sz val="11"/>
        <color theme="1"/>
        <rFont val="Times New Roman"/>
        <family val="1"/>
        <charset val="204"/>
      </rPr>
      <t xml:space="preserve"> BC774R</t>
    </r>
  </si>
  <si>
    <r>
      <t>Ножницы хирургические, стандартные, прямые, тупо-/остроконечные 145 мм. Нестерильные, многоразовые.</t>
    </r>
    <r>
      <rPr>
        <sz val="11"/>
        <color theme="1"/>
        <rFont val="Times New Roman"/>
        <family val="1"/>
        <charset val="204"/>
      </rPr>
      <t xml:space="preserve"> BC324R</t>
    </r>
  </si>
  <si>
    <r>
      <t>Ножницы микро, с круглой пружинной рукояткой, остроконечны е, деликатные кончики, длина 165 мм, изогнутые под углом 125˚. Нестерильные, многоразовые.</t>
    </r>
    <r>
      <rPr>
        <sz val="11"/>
        <color theme="1"/>
        <rFont val="Times New Roman"/>
        <family val="1"/>
        <charset val="204"/>
      </rPr>
      <t xml:space="preserve"> FM486R</t>
    </r>
  </si>
  <si>
    <r>
      <t>Расширитель по STRUCK (модификация), реберный, для новорожденных, набор. Общая длина 64 мм, ширина 147 мм. Набор состоит из: рамки расширителя 64х147 мм, шириной раскрытия 70 мм (FB853R), пары лезвий расширителя 15х20 мм (FB857R), пары лезвий расширителя 20х20 мм (FB858R). Нестерильный, многоразовый.</t>
    </r>
    <r>
      <rPr>
        <sz val="11"/>
        <color theme="1"/>
        <rFont val="Times New Roman"/>
        <family val="1"/>
        <charset val="204"/>
      </rPr>
      <t xml:space="preserve"> FB852R</t>
    </r>
  </si>
  <si>
    <r>
      <t xml:space="preserve">Иглодержатель по BERRY(автор), с карбид-вольфрамовыми вставками на рабочих поверхностях, для стернальных операций, прямой, длина 185 мм, с насечкой 0,5 мм. Нестерильный, многоразовый. </t>
    </r>
    <r>
      <rPr>
        <sz val="11"/>
        <color theme="1"/>
        <rFont val="Times New Roman"/>
        <family val="1"/>
        <charset val="204"/>
      </rPr>
      <t>MD456R</t>
    </r>
  </si>
  <si>
    <r>
      <t>Иглодержатель по DE'BAKEY(автор), деликатный, с насечкой 0,4 мм, длина 180 мм. С карбид вольфрамовыми вставками на рабочих поверхностях браншей. Цветовая кодировка: желтые рукоятки. Нестерильный, многоразовый.</t>
    </r>
    <r>
      <rPr>
        <sz val="11"/>
        <color theme="1"/>
        <rFont val="Times New Roman"/>
        <family val="1"/>
        <charset val="204"/>
      </rPr>
      <t xml:space="preserve"> BM035R</t>
    </r>
  </si>
  <si>
    <r>
      <t>Иглодержатель CASTROVIEJO (автор), микро, прямой, общая длина инструмента – 215 мм, с карбид-вольфрамовыми вставками и насечками 0,2 мм на рабочих поверхностях, с кремальерой пружинного типа, плоскими рукоятками, с застежкой, для шовного материала – 6/0 – 10/0. Нестерильный, многоразовый.</t>
    </r>
    <r>
      <rPr>
        <sz val="11"/>
        <color theme="1"/>
        <rFont val="Times New Roman"/>
        <family val="1"/>
        <charset val="204"/>
      </rPr>
      <t xml:space="preserve"> BM005R</t>
    </r>
  </si>
  <si>
    <r>
      <t>Иглодержатель по MAYO-HEGAR(автор), прямой, длиной 185 мм, с насечкой, рабочий конец с продольной канавкой, нестерильный, многоразовый.</t>
    </r>
    <r>
      <rPr>
        <sz val="11"/>
        <color theme="1"/>
        <rFont val="Times New Roman"/>
        <family val="1"/>
        <charset val="204"/>
      </rPr>
      <t xml:space="preserve"> BM236R</t>
    </r>
  </si>
  <si>
    <r>
      <t>Крючок по ADSON(автор), для нерва, острый, изогнутый под углом 90 °, длина 190 мм. Нестерильный, многоразовый.</t>
    </r>
    <r>
      <rPr>
        <sz val="11"/>
        <color theme="1"/>
        <rFont val="Times New Roman"/>
        <family val="1"/>
        <charset val="204"/>
      </rPr>
      <t xml:space="preserve"> FD395R</t>
    </r>
  </si>
  <si>
    <r>
      <t>Зажим по CRILE(автор), гемостатический, изогнутый, деликатный, прямой, длина 140 мм. Нестерильный, многоразовый.</t>
    </r>
    <r>
      <rPr>
        <sz val="11"/>
        <color theme="1"/>
        <rFont val="Times New Roman"/>
        <family val="1"/>
        <charset val="204"/>
      </rPr>
      <t xml:space="preserve"> BH145R</t>
    </r>
  </si>
  <si>
    <r>
      <t>Зажим по KOCHER(автор), гемостатический, прямой, с кремальерой, зубчики 1х2, длина 140 мм. Нестерильный, многоразовый</t>
    </r>
    <r>
      <rPr>
        <sz val="11"/>
        <color theme="1"/>
        <rFont val="Times New Roman"/>
        <family val="1"/>
        <charset val="204"/>
      </rPr>
      <t xml:space="preserve"> BH614R</t>
    </r>
  </si>
  <si>
    <r>
      <t>Зажим по MIKULICZ(автор), брюшинный, изогнутый, зубчики 1х2, длина 140 мм. Нестерильный, многоразовый.</t>
    </r>
    <r>
      <rPr>
        <sz val="11"/>
        <color theme="1"/>
        <rFont val="Times New Roman"/>
        <family val="1"/>
        <charset val="204"/>
      </rPr>
      <t xml:space="preserve"> BJ300R</t>
    </r>
  </si>
  <si>
    <r>
      <t>Зажим по OVERHOLT(автор), детский, препаровальный, лигатурный, длина 135 мм. Нестерильный, многоразовый.</t>
    </r>
    <r>
      <rPr>
        <sz val="11"/>
        <color theme="1"/>
        <rFont val="Times New Roman"/>
        <family val="1"/>
        <charset val="204"/>
      </rPr>
      <t xml:space="preserve"> BJ009R</t>
    </r>
  </si>
  <si>
    <r>
      <t>Гемостатический пластырь</t>
    </r>
    <r>
      <rPr>
        <sz val="11"/>
        <color theme="1"/>
        <rFont val="Times New Roman"/>
        <family val="1"/>
        <charset val="204"/>
      </rPr>
      <t xml:space="preserve"> после удаления подключичного катетера и при гемодиализе.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</si>
</sst>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wrapText="1"/>
    </xf>
    <xf numFmtId="1" fontId="0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zoomScaleNormal="100" zoomScaleSheetLayoutView="100" workbookViewId="0">
      <pane xSplit="10" ySplit="8" topLeftCell="K9" activePane="bottomRight" state="frozen"/>
      <selection pane="topRight" activeCell="J1" sqref="J1"/>
      <selection pane="bottomLeft" activeCell="A7" sqref="A7"/>
      <selection pane="bottomRight" activeCell="C26" sqref="C26"/>
    </sheetView>
  </sheetViews>
  <sheetFormatPr defaultRowHeight="15" x14ac:dyDescent="0.25"/>
  <cols>
    <col min="1" max="1" width="5.7109375" style="3" customWidth="1"/>
    <col min="2" max="2" width="33.85546875" style="2" customWidth="1"/>
    <col min="3" max="3" width="67.140625" style="2" customWidth="1"/>
    <col min="4" max="4" width="7.42578125" style="1" customWidth="1"/>
    <col min="5" max="5" width="10.140625" style="1" customWidth="1"/>
    <col min="6" max="6" width="12" style="5" customWidth="1"/>
    <col min="7" max="7" width="13.85546875" style="5" customWidth="1"/>
    <col min="8" max="10" width="12.28515625" style="1" customWidth="1"/>
    <col min="11" max="16384" width="9.140625" style="2"/>
  </cols>
  <sheetData>
    <row r="1" spans="1:10" x14ac:dyDescent="0.25">
      <c r="A1" s="21" t="s">
        <v>46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25">
      <c r="B2" s="4"/>
      <c r="C2" s="4"/>
      <c r="H2" s="4"/>
      <c r="I2" s="4"/>
      <c r="J2" s="4"/>
    </row>
    <row r="3" spans="1:10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</row>
    <row r="6" spans="1:10" s="8" customFormat="1" ht="42.75" x14ac:dyDescent="0.25">
      <c r="A6" s="6" t="s">
        <v>1</v>
      </c>
      <c r="B6" s="6" t="s">
        <v>2</v>
      </c>
      <c r="C6" s="6" t="s">
        <v>10</v>
      </c>
      <c r="D6" s="6" t="s">
        <v>9</v>
      </c>
      <c r="E6" s="6" t="s">
        <v>3</v>
      </c>
      <c r="F6" s="7" t="s">
        <v>4</v>
      </c>
      <c r="G6" s="7" t="s">
        <v>5</v>
      </c>
      <c r="H6" s="6" t="s">
        <v>40</v>
      </c>
      <c r="I6" s="6" t="s">
        <v>42</v>
      </c>
      <c r="J6" s="6" t="s">
        <v>44</v>
      </c>
    </row>
    <row r="7" spans="1:10" s="1" customFormat="1" ht="90" x14ac:dyDescent="0.25">
      <c r="A7" s="9"/>
      <c r="B7" s="9"/>
      <c r="C7" s="9"/>
      <c r="D7" s="9"/>
      <c r="E7" s="9"/>
      <c r="F7" s="10"/>
      <c r="G7" s="10"/>
      <c r="H7" s="9" t="s">
        <v>41</v>
      </c>
      <c r="I7" s="9" t="s">
        <v>43</v>
      </c>
      <c r="J7" s="9" t="s">
        <v>45</v>
      </c>
    </row>
    <row r="8" spans="1:10" ht="45" x14ac:dyDescent="0.25">
      <c r="A8" s="11">
        <v>1</v>
      </c>
      <c r="B8" s="12" t="s">
        <v>11</v>
      </c>
      <c r="C8" s="13" t="s">
        <v>47</v>
      </c>
      <c r="D8" s="11" t="s">
        <v>12</v>
      </c>
      <c r="E8" s="14">
        <v>5</v>
      </c>
      <c r="F8" s="15">
        <v>79786</v>
      </c>
      <c r="G8" s="15">
        <f>E8*F8</f>
        <v>398930</v>
      </c>
      <c r="H8" s="16"/>
      <c r="I8" s="16">
        <v>75785</v>
      </c>
      <c r="J8" s="16">
        <v>75797</v>
      </c>
    </row>
    <row r="9" spans="1:10" ht="30" x14ac:dyDescent="0.25">
      <c r="A9" s="11">
        <v>2</v>
      </c>
      <c r="B9" s="12" t="s">
        <v>13</v>
      </c>
      <c r="C9" s="13" t="s">
        <v>48</v>
      </c>
      <c r="D9" s="11" t="s">
        <v>6</v>
      </c>
      <c r="E9" s="14">
        <v>5</v>
      </c>
      <c r="F9" s="15">
        <v>57367</v>
      </c>
      <c r="G9" s="15">
        <f t="shared" ref="G9:G27" si="0">E9*F9</f>
        <v>286835</v>
      </c>
      <c r="H9" s="16"/>
      <c r="I9" s="16">
        <v>54485</v>
      </c>
      <c r="J9" s="16">
        <v>54499</v>
      </c>
    </row>
    <row r="10" spans="1:10" ht="45" x14ac:dyDescent="0.25">
      <c r="A10" s="11">
        <v>3</v>
      </c>
      <c r="B10" s="12" t="s">
        <v>39</v>
      </c>
      <c r="C10" s="13" t="s">
        <v>49</v>
      </c>
      <c r="D10" s="11" t="s">
        <v>6</v>
      </c>
      <c r="E10" s="14">
        <v>1</v>
      </c>
      <c r="F10" s="15">
        <v>636211</v>
      </c>
      <c r="G10" s="15">
        <f t="shared" si="0"/>
        <v>636211</v>
      </c>
      <c r="H10" s="16"/>
      <c r="I10" s="16">
        <v>636210</v>
      </c>
      <c r="J10" s="16"/>
    </row>
    <row r="11" spans="1:10" ht="90" x14ac:dyDescent="0.25">
      <c r="A11" s="11">
        <v>4</v>
      </c>
      <c r="B11" s="12" t="s">
        <v>14</v>
      </c>
      <c r="C11" s="13" t="s">
        <v>50</v>
      </c>
      <c r="D11" s="11" t="s">
        <v>6</v>
      </c>
      <c r="E11" s="14">
        <v>1</v>
      </c>
      <c r="F11" s="15">
        <v>780912</v>
      </c>
      <c r="G11" s="15">
        <f t="shared" si="0"/>
        <v>780912</v>
      </c>
      <c r="H11" s="16"/>
      <c r="I11" s="16">
        <v>741800</v>
      </c>
      <c r="J11" s="16">
        <v>741866</v>
      </c>
    </row>
    <row r="12" spans="1:10" ht="60" x14ac:dyDescent="0.25">
      <c r="A12" s="11">
        <v>5</v>
      </c>
      <c r="B12" s="12" t="s">
        <v>15</v>
      </c>
      <c r="C12" s="17" t="s">
        <v>51</v>
      </c>
      <c r="D12" s="11" t="s">
        <v>6</v>
      </c>
      <c r="E12" s="14">
        <v>5</v>
      </c>
      <c r="F12" s="15">
        <v>188928</v>
      </c>
      <c r="G12" s="15">
        <f t="shared" si="0"/>
        <v>944640</v>
      </c>
      <c r="H12" s="16"/>
      <c r="I12" s="16">
        <v>188920</v>
      </c>
      <c r="J12" s="16"/>
    </row>
    <row r="13" spans="1:10" ht="60" x14ac:dyDescent="0.25">
      <c r="A13" s="11">
        <v>6</v>
      </c>
      <c r="B13" s="12" t="s">
        <v>16</v>
      </c>
      <c r="C13" s="13" t="s">
        <v>52</v>
      </c>
      <c r="D13" s="11" t="s">
        <v>6</v>
      </c>
      <c r="E13" s="14">
        <v>2</v>
      </c>
      <c r="F13" s="15">
        <v>146602</v>
      </c>
      <c r="G13" s="15">
        <f t="shared" si="0"/>
        <v>293204</v>
      </c>
      <c r="H13" s="16"/>
      <c r="I13" s="16">
        <v>139200</v>
      </c>
      <c r="J13" s="16">
        <v>139272</v>
      </c>
    </row>
    <row r="14" spans="1:10" ht="75" x14ac:dyDescent="0.25">
      <c r="A14" s="11">
        <v>7</v>
      </c>
      <c r="B14" s="12" t="s">
        <v>17</v>
      </c>
      <c r="C14" s="13" t="s">
        <v>53</v>
      </c>
      <c r="D14" s="11" t="s">
        <v>6</v>
      </c>
      <c r="E14" s="14">
        <v>1</v>
      </c>
      <c r="F14" s="15">
        <v>405174</v>
      </c>
      <c r="G14" s="15">
        <f t="shared" si="0"/>
        <v>405174</v>
      </c>
      <c r="H14" s="16"/>
      <c r="I14" s="16">
        <v>405170</v>
      </c>
      <c r="J14" s="16"/>
    </row>
    <row r="15" spans="1:10" ht="45" x14ac:dyDescent="0.25">
      <c r="A15" s="11">
        <v>8</v>
      </c>
      <c r="B15" s="12" t="s">
        <v>18</v>
      </c>
      <c r="C15" s="13" t="s">
        <v>54</v>
      </c>
      <c r="D15" s="11" t="s">
        <v>6</v>
      </c>
      <c r="E15" s="14">
        <v>1</v>
      </c>
      <c r="F15" s="15">
        <v>77955</v>
      </c>
      <c r="G15" s="15">
        <f t="shared" si="0"/>
        <v>77955</v>
      </c>
      <c r="H15" s="16"/>
      <c r="I15" s="16">
        <v>74000</v>
      </c>
      <c r="J15" s="16">
        <v>74057</v>
      </c>
    </row>
    <row r="16" spans="1:10" ht="30" x14ac:dyDescent="0.25">
      <c r="A16" s="11">
        <v>9</v>
      </c>
      <c r="B16" s="12" t="s">
        <v>19</v>
      </c>
      <c r="C16" s="13" t="s">
        <v>55</v>
      </c>
      <c r="D16" s="11" t="s">
        <v>6</v>
      </c>
      <c r="E16" s="14">
        <v>2</v>
      </c>
      <c r="F16" s="15">
        <v>90800</v>
      </c>
      <c r="G16" s="15">
        <f t="shared" si="0"/>
        <v>181600</v>
      </c>
      <c r="H16" s="16"/>
      <c r="I16" s="16">
        <v>86250</v>
      </c>
      <c r="J16" s="16">
        <v>86260</v>
      </c>
    </row>
    <row r="17" spans="1:10" ht="30" x14ac:dyDescent="0.25">
      <c r="A17" s="11">
        <v>10</v>
      </c>
      <c r="B17" s="12" t="s">
        <v>20</v>
      </c>
      <c r="C17" s="13" t="s">
        <v>56</v>
      </c>
      <c r="D17" s="11" t="s">
        <v>6</v>
      </c>
      <c r="E17" s="14">
        <v>15</v>
      </c>
      <c r="F17" s="15">
        <v>63261</v>
      </c>
      <c r="G17" s="15">
        <f t="shared" si="0"/>
        <v>948915</v>
      </c>
      <c r="H17" s="16"/>
      <c r="I17" s="16">
        <v>60000</v>
      </c>
      <c r="J17" s="16">
        <v>60097</v>
      </c>
    </row>
    <row r="18" spans="1:10" ht="30" x14ac:dyDescent="0.25">
      <c r="A18" s="11">
        <v>11</v>
      </c>
      <c r="B18" s="12" t="s">
        <v>21</v>
      </c>
      <c r="C18" s="13" t="s">
        <v>57</v>
      </c>
      <c r="D18" s="11" t="s">
        <v>6</v>
      </c>
      <c r="E18" s="14">
        <v>15</v>
      </c>
      <c r="F18" s="15">
        <v>71386</v>
      </c>
      <c r="G18" s="15">
        <f t="shared" si="0"/>
        <v>1070790</v>
      </c>
      <c r="H18" s="16"/>
      <c r="I18" s="16">
        <v>67800</v>
      </c>
      <c r="J18" s="16">
        <v>67817</v>
      </c>
    </row>
    <row r="19" spans="1:10" ht="30" x14ac:dyDescent="0.25">
      <c r="A19" s="11">
        <v>12</v>
      </c>
      <c r="B19" s="12" t="s">
        <v>22</v>
      </c>
      <c r="C19" s="13" t="s">
        <v>58</v>
      </c>
      <c r="D19" s="11" t="s">
        <v>6</v>
      </c>
      <c r="E19" s="14">
        <v>15</v>
      </c>
      <c r="F19" s="15">
        <v>108559</v>
      </c>
      <c r="G19" s="15">
        <f t="shared" si="0"/>
        <v>1628385</v>
      </c>
      <c r="H19" s="16"/>
      <c r="I19" s="16">
        <v>103100</v>
      </c>
      <c r="J19" s="16">
        <v>103131</v>
      </c>
    </row>
    <row r="20" spans="1:10" ht="45" x14ac:dyDescent="0.25">
      <c r="A20" s="11">
        <v>13</v>
      </c>
      <c r="B20" s="12" t="s">
        <v>23</v>
      </c>
      <c r="C20" s="13" t="s">
        <v>59</v>
      </c>
      <c r="D20" s="11" t="s">
        <v>6</v>
      </c>
      <c r="E20" s="14">
        <v>10</v>
      </c>
      <c r="F20" s="15">
        <v>102397</v>
      </c>
      <c r="G20" s="15">
        <f t="shared" si="0"/>
        <v>1023970</v>
      </c>
      <c r="H20" s="16"/>
      <c r="I20" s="16">
        <v>97250</v>
      </c>
      <c r="J20" s="16">
        <v>97277</v>
      </c>
    </row>
    <row r="21" spans="1:10" ht="45" x14ac:dyDescent="0.25">
      <c r="A21" s="11">
        <v>14</v>
      </c>
      <c r="B21" s="12" t="s">
        <v>24</v>
      </c>
      <c r="C21" s="13" t="s">
        <v>25</v>
      </c>
      <c r="D21" s="11" t="s">
        <v>26</v>
      </c>
      <c r="E21" s="14">
        <v>10</v>
      </c>
      <c r="F21" s="15">
        <v>66648</v>
      </c>
      <c r="G21" s="15">
        <f t="shared" si="0"/>
        <v>666480</v>
      </c>
      <c r="H21" s="16"/>
      <c r="I21" s="16">
        <v>63300</v>
      </c>
      <c r="J21" s="16">
        <v>63316</v>
      </c>
    </row>
    <row r="22" spans="1:10" ht="45" x14ac:dyDescent="0.25">
      <c r="A22" s="11">
        <v>15</v>
      </c>
      <c r="B22" s="12" t="s">
        <v>27</v>
      </c>
      <c r="C22" s="13" t="s">
        <v>28</v>
      </c>
      <c r="D22" s="11" t="s">
        <v>29</v>
      </c>
      <c r="E22" s="14">
        <v>2</v>
      </c>
      <c r="F22" s="15">
        <v>80367</v>
      </c>
      <c r="G22" s="15">
        <f t="shared" si="0"/>
        <v>160734</v>
      </c>
      <c r="H22" s="16"/>
      <c r="I22" s="16">
        <v>76300</v>
      </c>
      <c r="J22" s="16">
        <v>76349</v>
      </c>
    </row>
    <row r="23" spans="1:10" ht="90" x14ac:dyDescent="0.25">
      <c r="A23" s="11">
        <v>16</v>
      </c>
      <c r="B23" s="13" t="s">
        <v>30</v>
      </c>
      <c r="C23" s="13" t="s">
        <v>31</v>
      </c>
      <c r="D23" s="11" t="s">
        <v>26</v>
      </c>
      <c r="E23" s="15">
        <v>7000</v>
      </c>
      <c r="F23" s="14">
        <v>98</v>
      </c>
      <c r="G23" s="15">
        <f t="shared" si="0"/>
        <v>686000</v>
      </c>
      <c r="H23" s="16">
        <v>95</v>
      </c>
      <c r="I23" s="16"/>
      <c r="J23" s="16"/>
    </row>
    <row r="24" spans="1:10" ht="135" x14ac:dyDescent="0.25">
      <c r="A24" s="11">
        <v>17</v>
      </c>
      <c r="B24" s="13" t="s">
        <v>60</v>
      </c>
      <c r="C24" s="12" t="s">
        <v>32</v>
      </c>
      <c r="D24" s="11" t="s">
        <v>12</v>
      </c>
      <c r="E24" s="15">
        <v>7410</v>
      </c>
      <c r="F24" s="14">
        <v>150</v>
      </c>
      <c r="G24" s="15">
        <f t="shared" si="0"/>
        <v>1111500</v>
      </c>
      <c r="H24" s="16"/>
      <c r="I24" s="16"/>
      <c r="J24" s="16"/>
    </row>
    <row r="25" spans="1:10" ht="135" x14ac:dyDescent="0.25">
      <c r="A25" s="11">
        <v>18</v>
      </c>
      <c r="B25" s="13" t="s">
        <v>33</v>
      </c>
      <c r="C25" s="12" t="s">
        <v>34</v>
      </c>
      <c r="D25" s="11" t="s">
        <v>12</v>
      </c>
      <c r="E25" s="14">
        <v>3</v>
      </c>
      <c r="F25" s="15">
        <v>21087</v>
      </c>
      <c r="G25" s="15">
        <f t="shared" si="0"/>
        <v>63261</v>
      </c>
      <c r="H25" s="16"/>
      <c r="I25" s="16"/>
      <c r="J25" s="16"/>
    </row>
    <row r="26" spans="1:10" ht="30" x14ac:dyDescent="0.25">
      <c r="A26" s="11">
        <v>19</v>
      </c>
      <c r="B26" s="17" t="s">
        <v>35</v>
      </c>
      <c r="C26" s="13" t="s">
        <v>36</v>
      </c>
      <c r="D26" s="11" t="s">
        <v>12</v>
      </c>
      <c r="E26" s="14">
        <v>1</v>
      </c>
      <c r="F26" s="15">
        <v>784637</v>
      </c>
      <c r="G26" s="15">
        <f t="shared" si="0"/>
        <v>784637</v>
      </c>
      <c r="H26" s="16"/>
      <c r="I26" s="16">
        <v>784630</v>
      </c>
      <c r="J26" s="16"/>
    </row>
    <row r="27" spans="1:10" ht="30" x14ac:dyDescent="0.25">
      <c r="A27" s="11">
        <v>20</v>
      </c>
      <c r="B27" s="17" t="s">
        <v>37</v>
      </c>
      <c r="C27" s="17" t="s">
        <v>38</v>
      </c>
      <c r="D27" s="11" t="s">
        <v>12</v>
      </c>
      <c r="E27" s="14">
        <v>10</v>
      </c>
      <c r="F27" s="15">
        <v>90895</v>
      </c>
      <c r="G27" s="15">
        <f t="shared" si="0"/>
        <v>908950</v>
      </c>
      <c r="H27" s="16"/>
      <c r="I27" s="16">
        <v>86300</v>
      </c>
      <c r="J27" s="16">
        <v>86350</v>
      </c>
    </row>
    <row r="28" spans="1:10" x14ac:dyDescent="0.25">
      <c r="A28" s="20" t="s">
        <v>7</v>
      </c>
      <c r="B28" s="20"/>
      <c r="C28" s="20"/>
      <c r="D28" s="20"/>
      <c r="E28" s="20"/>
      <c r="F28" s="20"/>
      <c r="G28" s="18">
        <f>SUM(G8:G27)</f>
        <v>13059083</v>
      </c>
      <c r="H28" s="16"/>
      <c r="I28" s="16"/>
      <c r="J28" s="16"/>
    </row>
    <row r="30" spans="1:10" x14ac:dyDescent="0.25">
      <c r="A30" s="19" t="s">
        <v>8</v>
      </c>
      <c r="B30" s="19"/>
      <c r="C30" s="19"/>
      <c r="D30" s="19"/>
      <c r="E30" s="19"/>
      <c r="F30" s="19"/>
      <c r="G30" s="19"/>
      <c r="H30" s="19"/>
      <c r="I30" s="19"/>
      <c r="J30" s="19"/>
    </row>
  </sheetData>
  <mergeCells count="4">
    <mergeCell ref="A30:J30"/>
    <mergeCell ref="A28:F28"/>
    <mergeCell ref="A1:J1"/>
    <mergeCell ref="A3:J5"/>
  </mergeCells>
  <pageMargins left="0.23622047244094491" right="0.23622047244094491" top="0.74803149606299213" bottom="0.74803149606299213" header="0.31496062992125984" footer="0.31496062992125984"/>
  <pageSetup paperSize="9" scale="68" orientation="landscape" r:id="rId1"/>
  <rowBreaks count="1" manualBreakCount="1">
    <brk id="1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Белялова Индира Ерлановна</dc:creator>
  <cp:lastModifiedBy>Белялова Индира Ерлановна</cp:lastModifiedBy>
  <cp:lastPrinted>2022-06-01T08:30:26Z</cp:lastPrinted>
  <dcterms:created xsi:type="dcterms:W3CDTF">2022-04-13T03:01:50Z</dcterms:created>
  <dcterms:modified xsi:type="dcterms:W3CDTF">2022-06-01T08:33:55Z</dcterms:modified>
</cp:coreProperties>
</file>